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hef\Desktop\"/>
    </mc:Choice>
  </mc:AlternateContent>
  <bookViews>
    <workbookView xWindow="0" yWindow="0" windowWidth="28800" windowHeight="12450" activeTab="5"/>
  </bookViews>
  <sheets>
    <sheet name="КАТАЛОГ ФРФ" sheetId="1" r:id="rId1"/>
    <sheet name="ИНВЕНТАРЬ" sheetId="6" r:id="rId2"/>
    <sheet name="посуда ФРФ" sheetId="2" r:id="rId3"/>
    <sheet name="посуда партнеры" sheetId="3" r:id="rId4"/>
    <sheet name="о нас" sheetId="4" r:id="rId5"/>
    <sheet name="условия" sheetId="5" r:id="rId6"/>
  </sheets>
  <definedNames>
    <definedName name="_xlnm._FilterDatabase" localSheetId="3" hidden="1">'посуда партнеры'!$A$6:$W$6</definedName>
    <definedName name="_xlnm._FilterDatabase" localSheetId="2" hidden="1">'посуда ФРФ'!$A$6:$W$1321</definedName>
    <definedName name="_xlnm.Print_Titles" localSheetId="3">'посуда партнеры'!$5:$5</definedName>
    <definedName name="_xlnm.Print_Titles" localSheetId="2">'посуда ФРФ'!$5:$5</definedName>
    <definedName name="_xlnm.Print_Area" localSheetId="0">'КАТАЛОГ ФРФ'!$A$1:$X$259</definedName>
    <definedName name="_xlnm.Print_Area" localSheetId="3">'посуда партнеры'!$A$1:$T$6</definedName>
    <definedName name="_xlnm.Print_Area" localSheetId="2">'посуда ФРФ'!$A$1:$T$1321</definedName>
    <definedName name="прайс">#REF!</definedName>
  </definedNames>
  <calcPr calcId="162913"/>
</workbook>
</file>

<file path=xl/calcChain.xml><?xml version="1.0" encoding="utf-8"?>
<calcChain xmlns="http://schemas.openxmlformats.org/spreadsheetml/2006/main">
  <c r="A4" i="2" l="1"/>
  <c r="S23" i="3" l="1"/>
  <c r="A4" i="3"/>
  <c r="T15" i="3" s="1"/>
  <c r="S1321" i="2"/>
  <c r="T73" i="2" l="1"/>
  <c r="T1149" i="2"/>
  <c r="T21" i="2"/>
  <c r="T11" i="3"/>
  <c r="T16" i="3"/>
  <c r="T20" i="3"/>
  <c r="T8" i="2"/>
  <c r="T16" i="2"/>
  <c r="T24" i="2"/>
  <c r="T29" i="2"/>
  <c r="T37" i="2"/>
  <c r="T45" i="2"/>
  <c r="T53" i="2"/>
  <c r="T61" i="2"/>
  <c r="T69" i="2"/>
  <c r="T77" i="2"/>
  <c r="T8" i="3"/>
  <c r="T12" i="3"/>
  <c r="T17" i="3"/>
  <c r="T21" i="3"/>
  <c r="T10" i="2"/>
  <c r="T17" i="2"/>
  <c r="T25" i="2"/>
  <c r="T32" i="2"/>
  <c r="T40" i="2"/>
  <c r="T48" i="2"/>
  <c r="T56" i="2"/>
  <c r="T64" i="2"/>
  <c r="T72" i="2"/>
  <c r="T81" i="2"/>
  <c r="T9" i="3"/>
  <c r="T13" i="3"/>
  <c r="T18" i="3"/>
  <c r="T22" i="3"/>
  <c r="T13" i="2"/>
  <c r="T28" i="2"/>
  <c r="T36" i="2"/>
  <c r="T44" i="2"/>
  <c r="T52" i="2"/>
  <c r="T60" i="2"/>
  <c r="T68" i="2"/>
  <c r="T76" i="2"/>
  <c r="T12" i="2"/>
  <c r="T20" i="2"/>
  <c r="T27" i="2"/>
  <c r="T33" i="2"/>
  <c r="T41" i="2"/>
  <c r="T49" i="2"/>
  <c r="T57" i="2"/>
  <c r="T65" i="2"/>
  <c r="T10" i="3"/>
  <c r="T14" i="3"/>
  <c r="T19" i="3"/>
  <c r="T1304" i="2"/>
  <c r="T1300" i="2"/>
  <c r="T1219" i="2"/>
  <c r="T1214" i="2"/>
  <c r="T1210" i="2"/>
  <c r="T1206" i="2"/>
  <c r="T1317" i="2"/>
  <c r="T1284" i="2"/>
  <c r="T1280" i="2"/>
  <c r="T1276" i="2"/>
  <c r="T1272" i="2"/>
  <c r="T1268" i="2"/>
  <c r="T1264" i="2"/>
  <c r="T1260" i="2"/>
  <c r="T1256" i="2"/>
  <c r="T1252" i="2"/>
  <c r="T1248" i="2"/>
  <c r="T1244" i="2"/>
  <c r="T1240" i="2"/>
  <c r="T1236" i="2"/>
  <c r="T1232" i="2"/>
  <c r="T1228" i="2"/>
  <c r="T1224" i="2"/>
  <c r="T1220" i="2"/>
  <c r="T1216" i="2"/>
  <c r="T1211" i="2"/>
  <c r="T1207" i="2"/>
  <c r="T1203" i="2"/>
  <c r="T1199" i="2"/>
  <c r="T1258" i="2"/>
  <c r="T1254" i="2"/>
  <c r="T1250" i="2"/>
  <c r="T1246" i="2"/>
  <c r="T1242" i="2"/>
  <c r="T1238" i="2"/>
  <c r="T1234" i="2"/>
  <c r="T1230" i="2"/>
  <c r="T1226" i="2"/>
  <c r="T1222" i="2"/>
  <c r="T1218" i="2"/>
  <c r="T1213" i="2"/>
  <c r="T1209" i="2"/>
  <c r="T1201" i="2"/>
  <c r="T1183" i="2"/>
  <c r="T1175" i="2"/>
  <c r="T1167" i="2"/>
  <c r="T1163" i="2"/>
  <c r="T1205" i="2"/>
  <c r="T1197" i="2"/>
  <c r="T1195" i="2"/>
  <c r="T1193" i="2"/>
  <c r="T1191" i="2"/>
  <c r="T1189" i="2"/>
  <c r="T1186" i="2"/>
  <c r="T1181" i="2"/>
  <c r="T1187" i="2"/>
  <c r="T1179" i="2"/>
  <c r="T1171" i="2"/>
  <c r="T1165" i="2"/>
  <c r="T1161" i="2"/>
  <c r="T1157" i="2"/>
  <c r="T1153" i="2"/>
  <c r="T1145" i="2"/>
  <c r="T1140" i="2"/>
  <c r="T1136" i="2"/>
  <c r="T1132" i="2"/>
  <c r="T1128" i="2"/>
  <c r="T1124" i="2"/>
  <c r="T1120" i="2"/>
  <c r="T1159" i="2"/>
  <c r="T1151" i="2"/>
  <c r="T1142" i="2"/>
  <c r="T1134" i="2"/>
  <c r="T1126" i="2"/>
  <c r="T1118" i="2"/>
  <c r="T1116" i="2"/>
  <c r="T1114" i="2"/>
  <c r="T1112" i="2"/>
  <c r="T1110" i="2"/>
  <c r="T1108" i="2"/>
  <c r="T1106" i="2"/>
  <c r="T1104" i="2"/>
  <c r="T1102" i="2"/>
  <c r="T1100" i="2"/>
  <c r="T1098" i="2"/>
  <c r="T1096" i="2"/>
  <c r="T1094" i="2"/>
  <c r="T1092" i="2"/>
  <c r="T1090" i="2"/>
  <c r="T1088" i="2"/>
  <c r="T1086" i="2"/>
  <c r="T1084" i="2"/>
  <c r="T1082" i="2"/>
  <c r="T1079" i="2"/>
  <c r="T1075" i="2"/>
  <c r="T1070" i="2"/>
  <c r="T1066" i="2"/>
  <c r="T1062" i="2"/>
  <c r="T1058" i="2"/>
  <c r="T1034" i="2"/>
  <c r="T1030" i="2"/>
  <c r="T1026" i="2"/>
  <c r="T1022" i="2"/>
  <c r="T1018" i="2"/>
  <c r="T1014" i="2"/>
  <c r="T1010" i="2"/>
  <c r="T1006" i="2"/>
  <c r="T1001" i="2"/>
  <c r="T997" i="2"/>
  <c r="T993" i="2"/>
  <c r="T989" i="2"/>
  <c r="T1155" i="2"/>
  <c r="T1147" i="2"/>
  <c r="T1138" i="2"/>
  <c r="T1130" i="2"/>
  <c r="T1122" i="2"/>
  <c r="T1052" i="2"/>
  <c r="T1048" i="2"/>
  <c r="T1044" i="2"/>
  <c r="T1040" i="2"/>
  <c r="T1036" i="2"/>
  <c r="T1032" i="2"/>
  <c r="T1028" i="2"/>
  <c r="T1024" i="2"/>
  <c r="T1020" i="2"/>
  <c r="T1016" i="2"/>
  <c r="T1012" i="2"/>
  <c r="T1008" i="2"/>
  <c r="T1078" i="2"/>
  <c r="T1074" i="2"/>
  <c r="T1069" i="2"/>
  <c r="T1065" i="2"/>
  <c r="T1061" i="2"/>
  <c r="T1057" i="2"/>
  <c r="T1053" i="2"/>
  <c r="T1049" i="2"/>
  <c r="T1045" i="2"/>
  <c r="T1041" i="2"/>
  <c r="T1037" i="2"/>
  <c r="T1033" i="2"/>
  <c r="T1029" i="2"/>
  <c r="T1025" i="2"/>
  <c r="T1021" i="2"/>
  <c r="T1017" i="2"/>
  <c r="T1013" i="2"/>
  <c r="T1009" i="2"/>
  <c r="T1005" i="2"/>
  <c r="T1000" i="2"/>
  <c r="T996" i="2"/>
  <c r="T923" i="2"/>
  <c r="T915" i="2"/>
  <c r="T907" i="2"/>
  <c r="T899" i="2"/>
  <c r="T893" i="2"/>
  <c r="T889" i="2"/>
  <c r="T885" i="2"/>
  <c r="T881" i="2"/>
  <c r="T877" i="2"/>
  <c r="T873" i="2"/>
  <c r="T869" i="2"/>
  <c r="T865" i="2"/>
  <c r="T861" i="2"/>
  <c r="T856" i="2"/>
  <c r="T852" i="2"/>
  <c r="T848" i="2"/>
  <c r="T844" i="2"/>
  <c r="T1004" i="2"/>
  <c r="T995" i="2"/>
  <c r="T919" i="2"/>
  <c r="T911" i="2"/>
  <c r="T903" i="2"/>
  <c r="T895" i="2"/>
  <c r="T891" i="2"/>
  <c r="T999" i="2"/>
  <c r="T992" i="2"/>
  <c r="T988" i="2"/>
  <c r="T984" i="2"/>
  <c r="T980" i="2"/>
  <c r="T976" i="2"/>
  <c r="T972" i="2"/>
  <c r="T968" i="2"/>
  <c r="T964" i="2"/>
  <c r="T960" i="2"/>
  <c r="T956" i="2"/>
  <c r="T952" i="2"/>
  <c r="T948" i="2"/>
  <c r="T944" i="2"/>
  <c r="T940" i="2"/>
  <c r="T936" i="2"/>
  <c r="T932" i="2"/>
  <c r="T927" i="2"/>
  <c r="T925" i="2"/>
  <c r="T922" i="2"/>
  <c r="T917" i="2"/>
  <c r="T914" i="2"/>
  <c r="T909" i="2"/>
  <c r="T906" i="2"/>
  <c r="T901" i="2"/>
  <c r="T898" i="2"/>
  <c r="T864" i="2"/>
  <c r="T859" i="2"/>
  <c r="T855" i="2"/>
  <c r="T851" i="2"/>
  <c r="T887" i="2"/>
  <c r="T879" i="2"/>
  <c r="T871" i="2"/>
  <c r="T863" i="2"/>
  <c r="T854" i="2"/>
  <c r="T846" i="2"/>
  <c r="T828" i="2"/>
  <c r="T820" i="2"/>
  <c r="T812" i="2"/>
  <c r="T804" i="2"/>
  <c r="T796" i="2"/>
  <c r="T787" i="2"/>
  <c r="T779" i="2"/>
  <c r="T773" i="2"/>
  <c r="T769" i="2"/>
  <c r="T765" i="2"/>
  <c r="T761" i="2"/>
  <c r="T757" i="2"/>
  <c r="T753" i="2"/>
  <c r="T749" i="2"/>
  <c r="T745" i="2"/>
  <c r="T741" i="2"/>
  <c r="T737" i="2"/>
  <c r="T733" i="2"/>
  <c r="T729" i="2"/>
  <c r="T725" i="2"/>
  <c r="T721" i="2"/>
  <c r="T716" i="2"/>
  <c r="T712" i="2"/>
  <c r="T708" i="2"/>
  <c r="T704" i="2"/>
  <c r="T700" i="2"/>
  <c r="T696" i="2"/>
  <c r="T692" i="2"/>
  <c r="T688" i="2"/>
  <c r="T684" i="2"/>
  <c r="T680" i="2"/>
  <c r="T676" i="2"/>
  <c r="T672" i="2"/>
  <c r="T668" i="2"/>
  <c r="T664" i="2"/>
  <c r="T660" i="2"/>
  <c r="T656" i="2"/>
  <c r="T652" i="2"/>
  <c r="T648" i="2"/>
  <c r="T643" i="2"/>
  <c r="T639" i="2"/>
  <c r="T635" i="2"/>
  <c r="T631" i="2"/>
  <c r="T627" i="2"/>
  <c r="T623" i="2"/>
  <c r="T619" i="2"/>
  <c r="T615" i="2"/>
  <c r="T611" i="2"/>
  <c r="T607" i="2"/>
  <c r="T603" i="2"/>
  <c r="T599" i="2"/>
  <c r="T595" i="2"/>
  <c r="T591" i="2"/>
  <c r="T587" i="2"/>
  <c r="T831" i="2"/>
  <c r="T883" i="2"/>
  <c r="T875" i="2"/>
  <c r="T867" i="2"/>
  <c r="T858" i="2"/>
  <c r="T850" i="2"/>
  <c r="T842" i="2"/>
  <c r="T840" i="2"/>
  <c r="T838" i="2"/>
  <c r="T836" i="2"/>
  <c r="T834" i="2"/>
  <c r="T832" i="2"/>
  <c r="T824" i="2"/>
  <c r="T816" i="2"/>
  <c r="T808" i="2"/>
  <c r="T800" i="2"/>
  <c r="T792" i="2"/>
  <c r="T783" i="2"/>
  <c r="T775" i="2"/>
  <c r="T771" i="2"/>
  <c r="T767" i="2"/>
  <c r="T763" i="2"/>
  <c r="T759" i="2"/>
  <c r="T755" i="2"/>
  <c r="T751" i="2"/>
  <c r="T747" i="2"/>
  <c r="T743" i="2"/>
  <c r="T739" i="2"/>
  <c r="T735" i="2"/>
  <c r="T731" i="2"/>
  <c r="T727" i="2"/>
  <c r="T723" i="2"/>
  <c r="T719" i="2"/>
  <c r="T714" i="2"/>
  <c r="T710" i="2"/>
  <c r="T706" i="2"/>
  <c r="T702" i="2"/>
  <c r="T698" i="2"/>
  <c r="T694" i="2"/>
  <c r="T690" i="2"/>
  <c r="T686" i="2"/>
  <c r="T682" i="2"/>
  <c r="T678" i="2"/>
  <c r="T674" i="2"/>
  <c r="T670" i="2"/>
  <c r="T666" i="2"/>
  <c r="T662" i="2"/>
  <c r="T658" i="2"/>
  <c r="T654" i="2"/>
  <c r="T650" i="2"/>
  <c r="T645" i="2"/>
  <c r="T641" i="2"/>
  <c r="T637" i="2"/>
  <c r="T633" i="2"/>
  <c r="T629" i="2"/>
  <c r="T625" i="2"/>
  <c r="T621" i="2"/>
  <c r="T617" i="2"/>
  <c r="T613" i="2"/>
  <c r="T609" i="2"/>
  <c r="T605" i="2"/>
  <c r="T601" i="2"/>
  <c r="T597" i="2"/>
  <c r="T593" i="2"/>
  <c r="T589" i="2"/>
  <c r="T585" i="2"/>
  <c r="T581" i="2"/>
  <c r="T577" i="2"/>
  <c r="T572" i="2"/>
  <c r="T568" i="2"/>
  <c r="T564" i="2"/>
  <c r="T560" i="2"/>
  <c r="T583" i="2"/>
  <c r="T574" i="2"/>
  <c r="T566" i="2"/>
  <c r="T558" i="2"/>
  <c r="T556" i="2"/>
  <c r="T554" i="2"/>
  <c r="T552" i="2"/>
  <c r="T550" i="2"/>
  <c r="T547" i="2"/>
  <c r="T542" i="2"/>
  <c r="T539" i="2"/>
  <c r="T548" i="2"/>
  <c r="T540" i="2"/>
  <c r="T532" i="2"/>
  <c r="T524" i="2"/>
  <c r="T516" i="2"/>
  <c r="T508" i="2"/>
  <c r="T499" i="2"/>
  <c r="T493" i="2"/>
  <c r="T489" i="2"/>
  <c r="T485" i="2"/>
  <c r="T481" i="2"/>
  <c r="T477" i="2"/>
  <c r="T473" i="2"/>
  <c r="T469" i="2"/>
  <c r="T465" i="2"/>
  <c r="T461" i="2"/>
  <c r="T457" i="2"/>
  <c r="T453" i="2"/>
  <c r="T449" i="2"/>
  <c r="T445" i="2"/>
  <c r="T441" i="2"/>
  <c r="T437" i="2"/>
  <c r="T432" i="2"/>
  <c r="T428" i="2"/>
  <c r="T424" i="2"/>
  <c r="T420" i="2"/>
  <c r="T416" i="2"/>
  <c r="T412" i="2"/>
  <c r="T408" i="2"/>
  <c r="T404" i="2"/>
  <c r="T400" i="2"/>
  <c r="T396" i="2"/>
  <c r="T579" i="2"/>
  <c r="T570" i="2"/>
  <c r="T562" i="2"/>
  <c r="T544" i="2"/>
  <c r="T536" i="2"/>
  <c r="T528" i="2"/>
  <c r="T520" i="2"/>
  <c r="T512" i="2"/>
  <c r="T503" i="2"/>
  <c r="T495" i="2"/>
  <c r="T491" i="2"/>
  <c r="T487" i="2"/>
  <c r="T483" i="2"/>
  <c r="T479" i="2"/>
  <c r="T475" i="2"/>
  <c r="T471" i="2"/>
  <c r="T467" i="2"/>
  <c r="T463" i="2"/>
  <c r="T459" i="2"/>
  <c r="T455" i="2"/>
  <c r="T451" i="2"/>
  <c r="T447" i="2"/>
  <c r="T443" i="2"/>
  <c r="T439" i="2"/>
  <c r="T435" i="2"/>
  <c r="T430" i="2"/>
  <c r="T426" i="2"/>
  <c r="T422" i="2"/>
  <c r="T418" i="2"/>
  <c r="T414" i="2"/>
  <c r="T410" i="2"/>
  <c r="T406" i="2"/>
  <c r="T402" i="2"/>
  <c r="T398" i="2"/>
  <c r="T394" i="2"/>
  <c r="T392" i="2"/>
  <c r="T390" i="2"/>
  <c r="T388" i="2"/>
  <c r="T386" i="2"/>
  <c r="T384" i="2"/>
  <c r="T382" i="2"/>
  <c r="T380" i="2"/>
  <c r="T378" i="2"/>
  <c r="T376" i="2"/>
  <c r="T374" i="2"/>
  <c r="T372" i="2"/>
  <c r="T370" i="2"/>
  <c r="T368" i="2"/>
  <c r="T366" i="2"/>
  <c r="T364" i="2"/>
  <c r="T361" i="2"/>
  <c r="T359" i="2"/>
  <c r="T357" i="2"/>
  <c r="T354" i="2"/>
  <c r="T350" i="2"/>
  <c r="T346" i="2"/>
  <c r="T342" i="2"/>
  <c r="T338" i="2"/>
  <c r="T334" i="2"/>
  <c r="T330" i="2"/>
  <c r="T326" i="2"/>
  <c r="T322" i="2"/>
  <c r="T318" i="2"/>
  <c r="T314" i="2"/>
  <c r="T310" i="2"/>
  <c r="T306" i="2"/>
  <c r="T302" i="2"/>
  <c r="T298" i="2"/>
  <c r="T294" i="2"/>
  <c r="T289" i="2"/>
  <c r="T285" i="2"/>
  <c r="T281" i="2"/>
  <c r="T277" i="2"/>
  <c r="T273" i="2"/>
  <c r="T269" i="2"/>
  <c r="T265" i="2"/>
  <c r="T261" i="2"/>
  <c r="T257" i="2"/>
  <c r="T253" i="2"/>
  <c r="T249" i="2"/>
  <c r="T245" i="2"/>
  <c r="T241" i="2"/>
  <c r="T237" i="2"/>
  <c r="T233" i="2"/>
  <c r="T229" i="2"/>
  <c r="T225" i="2"/>
  <c r="T221" i="2"/>
  <c r="T216" i="2"/>
  <c r="T212" i="2"/>
  <c r="T208" i="2"/>
  <c r="T204" i="2"/>
  <c r="T200" i="2"/>
  <c r="T196" i="2"/>
  <c r="T192" i="2"/>
  <c r="T188" i="2"/>
  <c r="T184" i="2"/>
  <c r="T180" i="2"/>
  <c r="T176" i="2"/>
  <c r="T172" i="2"/>
  <c r="T168" i="2"/>
  <c r="T164" i="2"/>
  <c r="T160" i="2"/>
  <c r="T156" i="2"/>
  <c r="T152" i="2"/>
  <c r="T147" i="2"/>
  <c r="T143" i="2"/>
  <c r="T139" i="2"/>
  <c r="T135" i="2"/>
  <c r="T131" i="2"/>
  <c r="T127" i="2"/>
  <c r="T123" i="2"/>
  <c r="T198" i="2"/>
  <c r="T194" i="2"/>
  <c r="T190" i="2"/>
  <c r="T186" i="2"/>
  <c r="T182" i="2"/>
  <c r="T178" i="2"/>
  <c r="T174" i="2"/>
  <c r="T170" i="2"/>
  <c r="T166" i="2"/>
  <c r="T162" i="2"/>
  <c r="T158" i="2"/>
  <c r="T154" i="2"/>
  <c r="T150" i="2"/>
  <c r="T145" i="2"/>
  <c r="T141" i="2"/>
  <c r="T137" i="2"/>
  <c r="T133" i="2"/>
  <c r="T129" i="2"/>
  <c r="T125" i="2"/>
  <c r="T121" i="2"/>
  <c r="T117" i="2"/>
  <c r="T113" i="2"/>
  <c r="T109" i="2"/>
  <c r="T105" i="2"/>
  <c r="T353" i="2"/>
  <c r="T349" i="2"/>
  <c r="T345" i="2"/>
  <c r="T341" i="2"/>
  <c r="T337" i="2"/>
  <c r="T333" i="2"/>
  <c r="T329" i="2"/>
  <c r="T325" i="2"/>
  <c r="T321" i="2"/>
  <c r="T317" i="2"/>
  <c r="T313" i="2"/>
  <c r="T309" i="2"/>
  <c r="T305" i="2"/>
  <c r="T301" i="2"/>
  <c r="T297" i="2"/>
  <c r="T293" i="2"/>
  <c r="T288" i="2"/>
  <c r="T284" i="2"/>
  <c r="T280" i="2"/>
  <c r="T276" i="2"/>
  <c r="T272" i="2"/>
  <c r="T268" i="2"/>
  <c r="T264" i="2"/>
  <c r="T260" i="2"/>
  <c r="T224" i="2"/>
  <c r="T219" i="2"/>
  <c r="T215" i="2"/>
  <c r="T211" i="2"/>
  <c r="T11" i="2"/>
  <c r="T38" i="2"/>
  <c r="T51" i="2"/>
  <c r="T59" i="2"/>
  <c r="T67" i="2"/>
  <c r="T75" i="2"/>
  <c r="T84" i="2"/>
  <c r="T96" i="2"/>
  <c r="T107" i="2"/>
  <c r="T110" i="2"/>
  <c r="T115" i="2"/>
  <c r="T118" i="2"/>
  <c r="T124" i="2"/>
  <c r="T128" i="2"/>
  <c r="T132" i="2"/>
  <c r="T136" i="2"/>
  <c r="T140" i="2"/>
  <c r="T144" i="2"/>
  <c r="T148" i="2"/>
  <c r="T153" i="2"/>
  <c r="T157" i="2"/>
  <c r="T161" i="2"/>
  <c r="T165" i="2"/>
  <c r="T169" i="2"/>
  <c r="T173" i="2"/>
  <c r="T177" i="2"/>
  <c r="T181" i="2"/>
  <c r="T185" i="2"/>
  <c r="T189" i="2"/>
  <c r="T193" i="2"/>
  <c r="T197" i="2"/>
  <c r="T201" i="2"/>
  <c r="T205" i="2"/>
  <c r="T209" i="2"/>
  <c r="T213" i="2"/>
  <c r="T217" i="2"/>
  <c r="T222" i="2"/>
  <c r="T226" i="2"/>
  <c r="T230" i="2"/>
  <c r="T234" i="2"/>
  <c r="T238" i="2"/>
  <c r="T242" i="2"/>
  <c r="T246" i="2"/>
  <c r="T250" i="2"/>
  <c r="T254" i="2"/>
  <c r="T258" i="2"/>
  <c r="T262" i="2"/>
  <c r="T266" i="2"/>
  <c r="T270" i="2"/>
  <c r="T274" i="2"/>
  <c r="T278" i="2"/>
  <c r="T282" i="2"/>
  <c r="T286" i="2"/>
  <c r="T290" i="2"/>
  <c r="T295" i="2"/>
  <c r="T299" i="2"/>
  <c r="T303" i="2"/>
  <c r="T307" i="2"/>
  <c r="T311" i="2"/>
  <c r="T315" i="2"/>
  <c r="T319" i="2"/>
  <c r="T323" i="2"/>
  <c r="T327" i="2"/>
  <c r="T331" i="2"/>
  <c r="T335" i="2"/>
  <c r="T339" i="2"/>
  <c r="T343" i="2"/>
  <c r="T347" i="2"/>
  <c r="T351" i="2"/>
  <c r="T355" i="2"/>
  <c r="T14" i="2"/>
  <c r="T19" i="2"/>
  <c r="T30" i="2"/>
  <c r="T15" i="2"/>
  <c r="T18" i="2"/>
  <c r="T23" i="2"/>
  <c r="T34" i="2"/>
  <c r="T42" i="2"/>
  <c r="T58" i="2"/>
  <c r="T63" i="2"/>
  <c r="T80" i="2"/>
  <c r="T83" i="2"/>
  <c r="T108" i="2"/>
  <c r="T116" i="2"/>
  <c r="T202" i="2"/>
  <c r="T206" i="2"/>
  <c r="T210" i="2"/>
  <c r="T214" i="2"/>
  <c r="T218" i="2"/>
  <c r="T223" i="2"/>
  <c r="T227" i="2"/>
  <c r="T231" i="2"/>
  <c r="T235" i="2"/>
  <c r="T239" i="2"/>
  <c r="T243" i="2"/>
  <c r="T247" i="2"/>
  <c r="T251" i="2"/>
  <c r="T255" i="2"/>
  <c r="T259" i="2"/>
  <c r="T263" i="2"/>
  <c r="T267" i="2"/>
  <c r="T271" i="2"/>
  <c r="T275" i="2"/>
  <c r="T279" i="2"/>
  <c r="T283" i="2"/>
  <c r="T287" i="2"/>
  <c r="T292" i="2"/>
  <c r="T296" i="2"/>
  <c r="T300" i="2"/>
  <c r="T304" i="2"/>
  <c r="T308" i="2"/>
  <c r="T312" i="2"/>
  <c r="T316" i="2"/>
  <c r="T320" i="2"/>
  <c r="T324" i="2"/>
  <c r="T328" i="2"/>
  <c r="T332" i="2"/>
  <c r="T336" i="2"/>
  <c r="T340" i="2"/>
  <c r="T344" i="2"/>
  <c r="T348" i="2"/>
  <c r="T352" i="2"/>
  <c r="T22" i="2"/>
  <c r="T35" i="2"/>
  <c r="T43" i="2"/>
  <c r="T46" i="2"/>
  <c r="T9" i="2"/>
  <c r="T26" i="2"/>
  <c r="T31" i="2"/>
  <c r="T39" i="2"/>
  <c r="T47" i="2"/>
  <c r="T50" i="2"/>
  <c r="T55" i="2"/>
  <c r="T66" i="2"/>
  <c r="T71" i="2"/>
  <c r="T74" i="2"/>
  <c r="T82" i="2"/>
  <c r="T85" i="2"/>
  <c r="T87" i="2"/>
  <c r="T89" i="2"/>
  <c r="T91" i="2"/>
  <c r="T93" i="2"/>
  <c r="T95" i="2"/>
  <c r="T97" i="2"/>
  <c r="T99" i="2"/>
  <c r="T101" i="2"/>
  <c r="T103" i="2"/>
  <c r="T106" i="2"/>
  <c r="T111" i="2"/>
  <c r="T114" i="2"/>
  <c r="T119" i="2"/>
  <c r="T122" i="2"/>
  <c r="T126" i="2"/>
  <c r="T130" i="2"/>
  <c r="T134" i="2"/>
  <c r="T138" i="2"/>
  <c r="T142" i="2"/>
  <c r="T146" i="2"/>
  <c r="T151" i="2"/>
  <c r="T155" i="2"/>
  <c r="T159" i="2"/>
  <c r="T163" i="2"/>
  <c r="T167" i="2"/>
  <c r="T171" i="2"/>
  <c r="T175" i="2"/>
  <c r="T179" i="2"/>
  <c r="T183" i="2"/>
  <c r="T187" i="2"/>
  <c r="T191" i="2"/>
  <c r="T195" i="2"/>
  <c r="T199" i="2"/>
  <c r="T203" i="2"/>
  <c r="T207" i="2"/>
  <c r="T228" i="2"/>
  <c r="T232" i="2"/>
  <c r="T236" i="2"/>
  <c r="T240" i="2"/>
  <c r="T244" i="2"/>
  <c r="T248" i="2"/>
  <c r="T252" i="2"/>
  <c r="T256" i="2"/>
  <c r="T54" i="2"/>
  <c r="T62" i="2"/>
  <c r="T70" i="2"/>
  <c r="T79" i="2"/>
  <c r="T86" i="2"/>
  <c r="T88" i="2"/>
  <c r="T90" i="2"/>
  <c r="T92" i="2"/>
  <c r="T94" i="2"/>
  <c r="T98" i="2"/>
  <c r="T100" i="2"/>
  <c r="T102" i="2"/>
  <c r="T104" i="2"/>
  <c r="T112" i="2"/>
  <c r="T120" i="2"/>
  <c r="T356" i="2"/>
  <c r="T358" i="2"/>
  <c r="T360" i="2"/>
  <c r="T363" i="2"/>
  <c r="T365" i="2"/>
  <c r="T367" i="2"/>
  <c r="T369" i="2"/>
  <c r="T371" i="2"/>
  <c r="T373" i="2"/>
  <c r="T375" i="2"/>
  <c r="T377" i="2"/>
  <c r="T379" i="2"/>
  <c r="T381" i="2"/>
  <c r="T383" i="2"/>
  <c r="T385" i="2"/>
  <c r="T387" i="2"/>
  <c r="T389" i="2"/>
  <c r="T391" i="2"/>
  <c r="T393" i="2"/>
  <c r="T497" i="2"/>
  <c r="T501" i="2"/>
  <c r="T506" i="2"/>
  <c r="T510" i="2"/>
  <c r="T514" i="2"/>
  <c r="T518" i="2"/>
  <c r="T522" i="2"/>
  <c r="T526" i="2"/>
  <c r="T530" i="2"/>
  <c r="T534" i="2"/>
  <c r="T538" i="2"/>
  <c r="T546" i="2"/>
  <c r="T397" i="2"/>
  <c r="T401" i="2"/>
  <c r="T405" i="2"/>
  <c r="T409" i="2"/>
  <c r="T413" i="2"/>
  <c r="T417" i="2"/>
  <c r="T421" i="2"/>
  <c r="T425" i="2"/>
  <c r="T429" i="2"/>
  <c r="T434" i="2"/>
  <c r="T438" i="2"/>
  <c r="T442" i="2"/>
  <c r="T446" i="2"/>
  <c r="T450" i="2"/>
  <c r="T454" i="2"/>
  <c r="T458" i="2"/>
  <c r="T462" i="2"/>
  <c r="T466" i="2"/>
  <c r="T470" i="2"/>
  <c r="T474" i="2"/>
  <c r="T478" i="2"/>
  <c r="T482" i="2"/>
  <c r="T486" i="2"/>
  <c r="T490" i="2"/>
  <c r="T494" i="2"/>
  <c r="T498" i="2"/>
  <c r="T502" i="2"/>
  <c r="T507" i="2"/>
  <c r="T511" i="2"/>
  <c r="T515" i="2"/>
  <c r="T519" i="2"/>
  <c r="T523" i="2"/>
  <c r="T527" i="2"/>
  <c r="T531" i="2"/>
  <c r="T535" i="2"/>
  <c r="T543" i="2"/>
  <c r="T395" i="2"/>
  <c r="T399" i="2"/>
  <c r="T403" i="2"/>
  <c r="T407" i="2"/>
  <c r="T411" i="2"/>
  <c r="T415" i="2"/>
  <c r="T419" i="2"/>
  <c r="T423" i="2"/>
  <c r="T427" i="2"/>
  <c r="T431" i="2"/>
  <c r="T436" i="2"/>
  <c r="T440" i="2"/>
  <c r="T444" i="2"/>
  <c r="T448" i="2"/>
  <c r="T452" i="2"/>
  <c r="T456" i="2"/>
  <c r="T460" i="2"/>
  <c r="T464" i="2"/>
  <c r="T468" i="2"/>
  <c r="T472" i="2"/>
  <c r="T476" i="2"/>
  <c r="T480" i="2"/>
  <c r="T484" i="2"/>
  <c r="T488" i="2"/>
  <c r="T492" i="2"/>
  <c r="T500" i="2"/>
  <c r="T509" i="2"/>
  <c r="T517" i="2"/>
  <c r="T525" i="2"/>
  <c r="T533" i="2"/>
  <c r="T541" i="2"/>
  <c r="T549" i="2"/>
  <c r="T551" i="2"/>
  <c r="T553" i="2"/>
  <c r="T555" i="2"/>
  <c r="T557" i="2"/>
  <c r="T559" i="2"/>
  <c r="T567" i="2"/>
  <c r="T576" i="2"/>
  <c r="T584" i="2"/>
  <c r="T777" i="2"/>
  <c r="T781" i="2"/>
  <c r="T785" i="2"/>
  <c r="T790" i="2"/>
  <c r="T794" i="2"/>
  <c r="T798" i="2"/>
  <c r="T802" i="2"/>
  <c r="T806" i="2"/>
  <c r="T810" i="2"/>
  <c r="T814" i="2"/>
  <c r="T818" i="2"/>
  <c r="T822" i="2"/>
  <c r="T826" i="2"/>
  <c r="T830" i="2"/>
  <c r="T565" i="2"/>
  <c r="T573" i="2"/>
  <c r="T582" i="2"/>
  <c r="T588" i="2"/>
  <c r="T592" i="2"/>
  <c r="T596" i="2"/>
  <c r="T600" i="2"/>
  <c r="T604" i="2"/>
  <c r="T608" i="2"/>
  <c r="T612" i="2"/>
  <c r="T616" i="2"/>
  <c r="T620" i="2"/>
  <c r="T624" i="2"/>
  <c r="T628" i="2"/>
  <c r="T632" i="2"/>
  <c r="T636" i="2"/>
  <c r="T640" i="2"/>
  <c r="T644" i="2"/>
  <c r="T649" i="2"/>
  <c r="T653" i="2"/>
  <c r="T657" i="2"/>
  <c r="T661" i="2"/>
  <c r="T665" i="2"/>
  <c r="T669" i="2"/>
  <c r="T673" i="2"/>
  <c r="T677" i="2"/>
  <c r="T681" i="2"/>
  <c r="T685" i="2"/>
  <c r="T689" i="2"/>
  <c r="T693" i="2"/>
  <c r="T697" i="2"/>
  <c r="T701" i="2"/>
  <c r="T705" i="2"/>
  <c r="T709" i="2"/>
  <c r="T713" i="2"/>
  <c r="T718" i="2"/>
  <c r="T722" i="2"/>
  <c r="T726" i="2"/>
  <c r="T730" i="2"/>
  <c r="T734" i="2"/>
  <c r="T738" i="2"/>
  <c r="T742" i="2"/>
  <c r="T746" i="2"/>
  <c r="T750" i="2"/>
  <c r="T754" i="2"/>
  <c r="T758" i="2"/>
  <c r="T762" i="2"/>
  <c r="T766" i="2"/>
  <c r="T770" i="2"/>
  <c r="T774" i="2"/>
  <c r="T778" i="2"/>
  <c r="T782" i="2"/>
  <c r="T786" i="2"/>
  <c r="T791" i="2"/>
  <c r="T795" i="2"/>
  <c r="T799" i="2"/>
  <c r="T803" i="2"/>
  <c r="T807" i="2"/>
  <c r="T811" i="2"/>
  <c r="T815" i="2"/>
  <c r="T819" i="2"/>
  <c r="T823" i="2"/>
  <c r="T827" i="2"/>
  <c r="T496" i="2"/>
  <c r="T505" i="2"/>
  <c r="T513" i="2"/>
  <c r="T521" i="2"/>
  <c r="T529" i="2"/>
  <c r="T537" i="2"/>
  <c r="T545" i="2"/>
  <c r="T563" i="2"/>
  <c r="T571" i="2"/>
  <c r="T580" i="2"/>
  <c r="T561" i="2"/>
  <c r="T569" i="2"/>
  <c r="T578" i="2"/>
  <c r="T586" i="2"/>
  <c r="T590" i="2"/>
  <c r="T594" i="2"/>
  <c r="T598" i="2"/>
  <c r="T602" i="2"/>
  <c r="T606" i="2"/>
  <c r="T610" i="2"/>
  <c r="T614" i="2"/>
  <c r="T618" i="2"/>
  <c r="T622" i="2"/>
  <c r="T626" i="2"/>
  <c r="T630" i="2"/>
  <c r="T634" i="2"/>
  <c r="T638" i="2"/>
  <c r="T642" i="2"/>
  <c r="T647" i="2"/>
  <c r="T651" i="2"/>
  <c r="T655" i="2"/>
  <c r="T659" i="2"/>
  <c r="T663" i="2"/>
  <c r="T667" i="2"/>
  <c r="T671" i="2"/>
  <c r="T675" i="2"/>
  <c r="T679" i="2"/>
  <c r="T683" i="2"/>
  <c r="T687" i="2"/>
  <c r="T691" i="2"/>
  <c r="T695" i="2"/>
  <c r="T699" i="2"/>
  <c r="T703" i="2"/>
  <c r="T707" i="2"/>
  <c r="T711" i="2"/>
  <c r="T715" i="2"/>
  <c r="T720" i="2"/>
  <c r="T724" i="2"/>
  <c r="T728" i="2"/>
  <c r="T732" i="2"/>
  <c r="T736" i="2"/>
  <c r="T740" i="2"/>
  <c r="T744" i="2"/>
  <c r="T748" i="2"/>
  <c r="T752" i="2"/>
  <c r="T756" i="2"/>
  <c r="T760" i="2"/>
  <c r="T764" i="2"/>
  <c r="T768" i="2"/>
  <c r="T772" i="2"/>
  <c r="T847" i="2"/>
  <c r="T872" i="2"/>
  <c r="T880" i="2"/>
  <c r="T888" i="2"/>
  <c r="T780" i="2"/>
  <c r="T788" i="2"/>
  <c r="T797" i="2"/>
  <c r="T805" i="2"/>
  <c r="T813" i="2"/>
  <c r="T821" i="2"/>
  <c r="T829" i="2"/>
  <c r="T845" i="2"/>
  <c r="T853" i="2"/>
  <c r="T862" i="2"/>
  <c r="T870" i="2"/>
  <c r="T878" i="2"/>
  <c r="T886" i="2"/>
  <c r="T892" i="2"/>
  <c r="T833" i="2"/>
  <c r="T835" i="2"/>
  <c r="T837" i="2"/>
  <c r="T839" i="2"/>
  <c r="T841" i="2"/>
  <c r="T843" i="2"/>
  <c r="T868" i="2"/>
  <c r="T876" i="2"/>
  <c r="T884" i="2"/>
  <c r="T897" i="2"/>
  <c r="T905" i="2"/>
  <c r="T913" i="2"/>
  <c r="T921" i="2"/>
  <c r="T776" i="2"/>
  <c r="T784" i="2"/>
  <c r="T793" i="2"/>
  <c r="T801" i="2"/>
  <c r="T809" i="2"/>
  <c r="T817" i="2"/>
  <c r="T825" i="2"/>
  <c r="T849" i="2"/>
  <c r="T857" i="2"/>
  <c r="T866" i="2"/>
  <c r="T874" i="2"/>
  <c r="T882" i="2"/>
  <c r="T890" i="2"/>
  <c r="T894" i="2"/>
  <c r="T902" i="2"/>
  <c r="T910" i="2"/>
  <c r="T918" i="2"/>
  <c r="T926" i="2"/>
  <c r="T930" i="2"/>
  <c r="T935" i="2"/>
  <c r="T939" i="2"/>
  <c r="T943" i="2"/>
  <c r="T947" i="2"/>
  <c r="T951" i="2"/>
  <c r="T955" i="2"/>
  <c r="T959" i="2"/>
  <c r="T963" i="2"/>
  <c r="T967" i="2"/>
  <c r="T971" i="2"/>
  <c r="T975" i="2"/>
  <c r="T979" i="2"/>
  <c r="T983" i="2"/>
  <c r="T987" i="2"/>
  <c r="T991" i="2"/>
  <c r="T929" i="2"/>
  <c r="T934" i="2"/>
  <c r="T938" i="2"/>
  <c r="T942" i="2"/>
  <c r="T946" i="2"/>
  <c r="T950" i="2"/>
  <c r="T954" i="2"/>
  <c r="T958" i="2"/>
  <c r="T962" i="2"/>
  <c r="T966" i="2"/>
  <c r="T970" i="2"/>
  <c r="T974" i="2"/>
  <c r="T978" i="2"/>
  <c r="T982" i="2"/>
  <c r="T986" i="2"/>
  <c r="T990" i="2"/>
  <c r="T994" i="2"/>
  <c r="T1003" i="2"/>
  <c r="T900" i="2"/>
  <c r="T908" i="2"/>
  <c r="T916" i="2"/>
  <c r="T924" i="2"/>
  <c r="T1038" i="2"/>
  <c r="T1042" i="2"/>
  <c r="T1046" i="2"/>
  <c r="T1050" i="2"/>
  <c r="T1054" i="2"/>
  <c r="T928" i="2"/>
  <c r="T933" i="2"/>
  <c r="T937" i="2"/>
  <c r="T941" i="2"/>
  <c r="T945" i="2"/>
  <c r="T949" i="2"/>
  <c r="T953" i="2"/>
  <c r="T957" i="2"/>
  <c r="T961" i="2"/>
  <c r="T965" i="2"/>
  <c r="T969" i="2"/>
  <c r="T973" i="2"/>
  <c r="T977" i="2"/>
  <c r="T981" i="2"/>
  <c r="T985" i="2"/>
  <c r="T998" i="2"/>
  <c r="T1007" i="2"/>
  <c r="T1011" i="2"/>
  <c r="T1015" i="2"/>
  <c r="T1019" i="2"/>
  <c r="T1023" i="2"/>
  <c r="T1027" i="2"/>
  <c r="T1031" i="2"/>
  <c r="T1035" i="2"/>
  <c r="T1039" i="2"/>
  <c r="T1043" i="2"/>
  <c r="T1047" i="2"/>
  <c r="T1051" i="2"/>
  <c r="T1055" i="2"/>
  <c r="T1059" i="2"/>
  <c r="T1063" i="2"/>
  <c r="T1067" i="2"/>
  <c r="T1071" i="2"/>
  <c r="T1076" i="2"/>
  <c r="T1080" i="2"/>
  <c r="T896" i="2"/>
  <c r="T904" i="2"/>
  <c r="T912" i="2"/>
  <c r="T920" i="2"/>
  <c r="T1056" i="2"/>
  <c r="T1060" i="2"/>
  <c r="T1064" i="2"/>
  <c r="T1068" i="2"/>
  <c r="T1072" i="2"/>
  <c r="T1077" i="2"/>
  <c r="T1081" i="2"/>
  <c r="T1083" i="2"/>
  <c r="T1085" i="2"/>
  <c r="T1087" i="2"/>
  <c r="T1089" i="2"/>
  <c r="T1091" i="2"/>
  <c r="T1093" i="2"/>
  <c r="T1095" i="2"/>
  <c r="T1097" i="2"/>
  <c r="T1099" i="2"/>
  <c r="T1101" i="2"/>
  <c r="T1103" i="2"/>
  <c r="T1105" i="2"/>
  <c r="T1107" i="2"/>
  <c r="T1109" i="2"/>
  <c r="T1111" i="2"/>
  <c r="T1113" i="2"/>
  <c r="T1115" i="2"/>
  <c r="T1117" i="2"/>
  <c r="T1119" i="2"/>
  <c r="T1127" i="2"/>
  <c r="T1135" i="2"/>
  <c r="T1143" i="2"/>
  <c r="T1152" i="2"/>
  <c r="T1160" i="2"/>
  <c r="T1125" i="2"/>
  <c r="T1133" i="2"/>
  <c r="T1141" i="2"/>
  <c r="T1150" i="2"/>
  <c r="T1158" i="2"/>
  <c r="T1164" i="2"/>
  <c r="T1123" i="2"/>
  <c r="T1131" i="2"/>
  <c r="T1139" i="2"/>
  <c r="T1148" i="2"/>
  <c r="T1156" i="2"/>
  <c r="T1169" i="2"/>
  <c r="T1173" i="2"/>
  <c r="T1177" i="2"/>
  <c r="T1185" i="2"/>
  <c r="T1121" i="2"/>
  <c r="T1129" i="2"/>
  <c r="T1137" i="2"/>
  <c r="T1146" i="2"/>
  <c r="T1154" i="2"/>
  <c r="T1162" i="2"/>
  <c r="T1166" i="2"/>
  <c r="T1170" i="2"/>
  <c r="T1174" i="2"/>
  <c r="T1178" i="2"/>
  <c r="T1182" i="2"/>
  <c r="T1168" i="2"/>
  <c r="T1176" i="2"/>
  <c r="T1184" i="2"/>
  <c r="T1202" i="2"/>
  <c r="T1289" i="2"/>
  <c r="T1293" i="2"/>
  <c r="T1297" i="2"/>
  <c r="T1301" i="2"/>
  <c r="T1305" i="2"/>
  <c r="T1309" i="2"/>
  <c r="T1313" i="2"/>
  <c r="T1200" i="2"/>
  <c r="T1208" i="2"/>
  <c r="T1212" i="2"/>
  <c r="T1217" i="2"/>
  <c r="T1221" i="2"/>
  <c r="T1225" i="2"/>
  <c r="T1229" i="2"/>
  <c r="T1233" i="2"/>
  <c r="T1237" i="2"/>
  <c r="T1241" i="2"/>
  <c r="T1245" i="2"/>
  <c r="T1249" i="2"/>
  <c r="T1253" i="2"/>
  <c r="T1257" i="2"/>
  <c r="T1261" i="2"/>
  <c r="T1265" i="2"/>
  <c r="T1269" i="2"/>
  <c r="T1273" i="2"/>
  <c r="T1277" i="2"/>
  <c r="T1281" i="2"/>
  <c r="T1285" i="2"/>
  <c r="T1290" i="2"/>
  <c r="T1294" i="2"/>
  <c r="T1298" i="2"/>
  <c r="T1302" i="2"/>
  <c r="T1306" i="2"/>
  <c r="T1310" i="2"/>
  <c r="T1314" i="2"/>
  <c r="T1318" i="2"/>
  <c r="T1172" i="2"/>
  <c r="T1180" i="2"/>
  <c r="T1188" i="2"/>
  <c r="T1190" i="2"/>
  <c r="T1192" i="2"/>
  <c r="T1194" i="2"/>
  <c r="T1196" i="2"/>
  <c r="T1198" i="2"/>
  <c r="T1262" i="2"/>
  <c r="T1266" i="2"/>
  <c r="T1270" i="2"/>
  <c r="T1274" i="2"/>
  <c r="T1278" i="2"/>
  <c r="T1282" i="2"/>
  <c r="T1287" i="2"/>
  <c r="T1291" i="2"/>
  <c r="T1295" i="2"/>
  <c r="T1299" i="2"/>
  <c r="T1303" i="2"/>
  <c r="T1307" i="2"/>
  <c r="T1311" i="2"/>
  <c r="T1315" i="2"/>
  <c r="T1319" i="2"/>
  <c r="T1204" i="2"/>
  <c r="T1223" i="2"/>
  <c r="T1227" i="2"/>
  <c r="T1231" i="2"/>
  <c r="T1235" i="2"/>
  <c r="T1239" i="2"/>
  <c r="T1243" i="2"/>
  <c r="T1247" i="2"/>
  <c r="T1251" i="2"/>
  <c r="T1255" i="2"/>
  <c r="T1259" i="2"/>
  <c r="T1263" i="2"/>
  <c r="T1267" i="2"/>
  <c r="T1271" i="2"/>
  <c r="T1275" i="2"/>
  <c r="T1279" i="2"/>
  <c r="T1283" i="2"/>
  <c r="T1288" i="2"/>
  <c r="T1292" i="2"/>
  <c r="T1296" i="2"/>
  <c r="T1308" i="2"/>
  <c r="T1312" i="2"/>
  <c r="T1316" i="2"/>
  <c r="T1320" i="2"/>
  <c r="T7" i="3"/>
  <c r="T23" i="3" l="1"/>
  <c r="T4" i="3" s="1"/>
  <c r="T1321" i="2"/>
  <c r="T4" i="2" s="1"/>
</calcChain>
</file>

<file path=xl/sharedStrings.xml><?xml version="1.0" encoding="utf-8"?>
<sst xmlns="http://schemas.openxmlformats.org/spreadsheetml/2006/main" count="12369" uniqueCount="2157">
  <si>
    <t>КАТАЛОГ ПРОДУКЦИИ</t>
  </si>
  <si>
    <t>действует с</t>
  </si>
  <si>
    <t>Внимание: отгрузка производится только кратно коробу!!!</t>
  </si>
  <si>
    <t>руб</t>
  </si>
  <si>
    <t>х</t>
  </si>
  <si>
    <t>Новинка</t>
  </si>
  <si>
    <t>Коллекция</t>
  </si>
  <si>
    <t>Поверхность</t>
  </si>
  <si>
    <t>Цвет</t>
  </si>
  <si>
    <t>Назначение</t>
  </si>
  <si>
    <t>Штрих-код</t>
  </si>
  <si>
    <t>Сорт</t>
  </si>
  <si>
    <t>Артикул</t>
  </si>
  <si>
    <t>Продукция</t>
  </si>
  <si>
    <t>Фото</t>
  </si>
  <si>
    <t>Литраж, л</t>
  </si>
  <si>
    <t>Высота, см</t>
  </si>
  <si>
    <t>Ширина (диаметр), см</t>
  </si>
  <si>
    <t>Примечания</t>
  </si>
  <si>
    <t>Цена, руб</t>
  </si>
  <si>
    <t>Кол-во в коробе, шт</t>
  </si>
  <si>
    <t>Заказ, шт</t>
  </si>
  <si>
    <t>Сумма заказа, руб</t>
  </si>
  <si>
    <t>Параметры короба, м / куб м</t>
  </si>
  <si>
    <t>Коллекция ANTICA PERLA</t>
  </si>
  <si>
    <t>ANTICA PERLA</t>
  </si>
  <si>
    <t>матовая</t>
  </si>
  <si>
    <t>белый с коричневой каймой</t>
  </si>
  <si>
    <t>Тарелки, блюда</t>
  </si>
  <si>
    <t>4600031127026</t>
  </si>
  <si>
    <t>С1</t>
  </si>
  <si>
    <t>ФРФ88802040</t>
  </si>
  <si>
    <t>Тарелка ristorante 200 мм</t>
  </si>
  <si>
    <t>0,39*0,238*0,152 / 0,015</t>
  </si>
  <si>
    <t>4600031127095</t>
  </si>
  <si>
    <t>ФРФ88802840</t>
  </si>
  <si>
    <t>Тарелка ristorante 240 мм</t>
  </si>
  <si>
    <t>0,33*0,33*0,135 / 0,02</t>
  </si>
  <si>
    <t>4600031126920</t>
  </si>
  <si>
    <t>ФРФ88800140</t>
  </si>
  <si>
    <t>Тарелка ristorante 260 мм</t>
  </si>
  <si>
    <t>ФРФ88804140</t>
  </si>
  <si>
    <t>Блюдо prateria 25 см</t>
  </si>
  <si>
    <t>4600031128849</t>
  </si>
  <si>
    <t>ФРФ88804240</t>
  </si>
  <si>
    <t>Блюдо prateria 28 см</t>
  </si>
  <si>
    <t>ФРФ88806440</t>
  </si>
  <si>
    <t>Тарелка barchetta</t>
  </si>
  <si>
    <t>37*25</t>
  </si>
  <si>
    <t>новинка</t>
  </si>
  <si>
    <t>ФРФ88807740</t>
  </si>
  <si>
    <t>Тарелка barchetta profondo</t>
  </si>
  <si>
    <t>31,5*23</t>
  </si>
  <si>
    <t>4600031128221</t>
  </si>
  <si>
    <t>ФРФ88803940</t>
  </si>
  <si>
    <t>Тарелка rotonda di lusso</t>
  </si>
  <si>
    <t>4600031127224</t>
  </si>
  <si>
    <t>ФРФ88803640</t>
  </si>
  <si>
    <t>Тарелка для плова</t>
  </si>
  <si>
    <t>4600031127231</t>
  </si>
  <si>
    <t>ФРФ88803740</t>
  </si>
  <si>
    <t>Тарелка для пасты ristorante</t>
  </si>
  <si>
    <t>"шляпа" с широкими полями</t>
  </si>
  <si>
    <t>4600031126982</t>
  </si>
  <si>
    <t>ФРФ88800940</t>
  </si>
  <si>
    <t>Тарелка zuppa</t>
  </si>
  <si>
    <t>4600031127101</t>
  </si>
  <si>
    <t>ФРФ88801440</t>
  </si>
  <si>
    <t>Блюдце универсальное</t>
  </si>
  <si>
    <t>0,29*0,17*0,11 / 0,005</t>
  </si>
  <si>
    <t>ФРФ88806140</t>
  </si>
  <si>
    <t>Блюдце универсальное малое</t>
  </si>
  <si>
    <t>4600031127125</t>
  </si>
  <si>
    <t>ФРФ88801640</t>
  </si>
  <si>
    <t>Блюдо для рыбы ristorante</t>
  </si>
  <si>
    <t>11,5*28</t>
  </si>
  <si>
    <t>4600031127194</t>
  </si>
  <si>
    <t>ФРФ88803340</t>
  </si>
  <si>
    <t>Блюдо formaggio</t>
  </si>
  <si>
    <t>указана ширина без ручек</t>
  </si>
  <si>
    <t>ФРФ88804840</t>
  </si>
  <si>
    <t>Блюдо pratico quadrato</t>
  </si>
  <si>
    <t>22*22</t>
  </si>
  <si>
    <t>ФРФ88805340</t>
  </si>
  <si>
    <t>Блюдо pratico ortogonale</t>
  </si>
  <si>
    <t>35,5*
22,5</t>
  </si>
  <si>
    <t>4600031127200</t>
  </si>
  <si>
    <t>ФРФ88803440</t>
  </si>
  <si>
    <t>Тарелка di modo</t>
  </si>
  <si>
    <t>21,5*
22,5</t>
  </si>
  <si>
    <t>ассиметричная тарелка с рельефной поверхностью</t>
  </si>
  <si>
    <t>ФРФ88809240</t>
  </si>
  <si>
    <t>Блюдо pezzo</t>
  </si>
  <si>
    <t>12*20,5</t>
  </si>
  <si>
    <t>ФРФ88810740</t>
  </si>
  <si>
    <t>Блюдо finestra piccolo</t>
  </si>
  <si>
    <t>15*15</t>
  </si>
  <si>
    <t>ФРФ88808640</t>
  </si>
  <si>
    <t>Тарелка di modo campana</t>
  </si>
  <si>
    <t>23,5*
23,5</t>
  </si>
  <si>
    <t>ФРФ88809140</t>
  </si>
  <si>
    <t>Тарелка frittella profondo</t>
  </si>
  <si>
    <t>ассиметричная тарелка</t>
  </si>
  <si>
    <t>0,56*0,28*0,2 / 0,04д</t>
  </si>
  <si>
    <t>ФРФ88809640</t>
  </si>
  <si>
    <t>Тарелка organico profondo</t>
  </si>
  <si>
    <t>Салатники</t>
  </si>
  <si>
    <t>ФРФ88809740</t>
  </si>
  <si>
    <t>Салатник organico grande</t>
  </si>
  <si>
    <t>ассиметричный салатник</t>
  </si>
  <si>
    <t>ФРФ88809840</t>
  </si>
  <si>
    <t>Салатник organico piccolo</t>
  </si>
  <si>
    <t>ФРФ88810040</t>
  </si>
  <si>
    <t>Розетка organico grande</t>
  </si>
  <si>
    <t>ассиметричная розетка</t>
  </si>
  <si>
    <t>Емкости для запекания</t>
  </si>
  <si>
    <t>ФРФ88810140</t>
  </si>
  <si>
    <t>Форма organico grande</t>
  </si>
  <si>
    <t>30*18</t>
  </si>
  <si>
    <t>ассиметричная форма с неровными краями</t>
  </si>
  <si>
    <t>ФРФ88808540</t>
  </si>
  <si>
    <t>Тарелка di modo profondo</t>
  </si>
  <si>
    <t>23,5*
22,5</t>
  </si>
  <si>
    <t>ФРФ88805840</t>
  </si>
  <si>
    <t>Блюдо овальное</t>
  </si>
  <si>
    <t>30*22</t>
  </si>
  <si>
    <t>4600031127736</t>
  </si>
  <si>
    <t>ФРФ88801740</t>
  </si>
  <si>
    <t>Тарелка для пиццы</t>
  </si>
  <si>
    <t>4600031127170</t>
  </si>
  <si>
    <t>ФРФ88803140</t>
  </si>
  <si>
    <t>Тарелка pietra grande</t>
  </si>
  <si>
    <t>32*29</t>
  </si>
  <si>
    <t>ФРФ88804740</t>
  </si>
  <si>
    <t>Тарелка pietra media</t>
  </si>
  <si>
    <t>28*25,5</t>
  </si>
  <si>
    <t>ФРФ88806040</t>
  </si>
  <si>
    <t>Тарелка pietra piccolo</t>
  </si>
  <si>
    <t>25*23</t>
  </si>
  <si>
    <t>ФРФ88810840</t>
  </si>
  <si>
    <t>Блюдо dolce grande</t>
  </si>
  <si>
    <t>ФРФ88810240</t>
  </si>
  <si>
    <t>Блюдо corrugato</t>
  </si>
  <si>
    <t>32,5 (28)</t>
  </si>
  <si>
    <t>рифленая внутренняя поверхность</t>
  </si>
  <si>
    <t>4600031127866</t>
  </si>
  <si>
    <t>ФРФ88803840</t>
  </si>
  <si>
    <t>Салатник bel rombo</t>
  </si>
  <si>
    <t>12,5*14,5</t>
  </si>
  <si>
    <t>Бульонницы</t>
  </si>
  <si>
    <t>4600031127002</t>
  </si>
  <si>
    <t>ФРФ88801340</t>
  </si>
  <si>
    <t>Бульонница ristorante</t>
  </si>
  <si>
    <t>ФРФ88805040</t>
  </si>
  <si>
    <t>Блюдо moderno ovale</t>
  </si>
  <si>
    <t>29,5*17</t>
  </si>
  <si>
    <t>ФРФ88804640</t>
  </si>
  <si>
    <t>Бульонница brodo</t>
  </si>
  <si>
    <t>ФРФ88804940</t>
  </si>
  <si>
    <t>Тарелка graffio глубокая</t>
  </si>
  <si>
    <t>рифленая поверхность внутри и снаружи</t>
  </si>
  <si>
    <t>4600031126999</t>
  </si>
  <si>
    <t>ФРФ88801240</t>
  </si>
  <si>
    <t>Салатник ristorante</t>
  </si>
  <si>
    <t>4600031127163</t>
  </si>
  <si>
    <t>ФРФ88803040</t>
  </si>
  <si>
    <t>Салатник ristorante piatto</t>
  </si>
  <si>
    <t>4600031126951</t>
  </si>
  <si>
    <t>ФРФ88800540</t>
  </si>
  <si>
    <t>Салатник ristorante porzioni</t>
  </si>
  <si>
    <t>ФРФ88804340</t>
  </si>
  <si>
    <t>Салатник gabbia</t>
  </si>
  <si>
    <t>Соусники, сливочники</t>
  </si>
  <si>
    <t>4600031126975</t>
  </si>
  <si>
    <t>ФРФ88800840</t>
  </si>
  <si>
    <t>Сливочник piccolo</t>
  </si>
  <si>
    <t>ФРФ88810440</t>
  </si>
  <si>
    <t>Соусник retto</t>
  </si>
  <si>
    <t>4600031127019</t>
  </si>
  <si>
    <t>ФРФ88801940</t>
  </si>
  <si>
    <t>Соусник ristorante grande</t>
  </si>
  <si>
    <t>ФРФ88807840</t>
  </si>
  <si>
    <t>Соусник ristorante media</t>
  </si>
  <si>
    <t>4600031127149</t>
  </si>
  <si>
    <t>ФРФ88801840</t>
  </si>
  <si>
    <t>Соусник ristorante piccolo</t>
  </si>
  <si>
    <t>Менажницы</t>
  </si>
  <si>
    <t>4600031126968</t>
  </si>
  <si>
    <t>ФРФ88800640</t>
  </si>
  <si>
    <t>Менажница ristorante due</t>
  </si>
  <si>
    <t>2*0,1</t>
  </si>
  <si>
    <t>22*11</t>
  </si>
  <si>
    <t>Сахарницы</t>
  </si>
  <si>
    <t>4600031127071</t>
  </si>
  <si>
    <t>ФРФ88802640</t>
  </si>
  <si>
    <t>Сахарница ristorante</t>
  </si>
  <si>
    <t>без крышки</t>
  </si>
  <si>
    <t>Чайники</t>
  </si>
  <si>
    <t>4600031127088</t>
  </si>
  <si>
    <t>ФРФ88802740</t>
  </si>
  <si>
    <t>Чайник ristorante</t>
  </si>
  <si>
    <t>Чашки, кружки</t>
  </si>
  <si>
    <t>4600031126944</t>
  </si>
  <si>
    <t>ФРФ88800340</t>
  </si>
  <si>
    <t>Кружка classico</t>
  </si>
  <si>
    <t>ФРФ88806540</t>
  </si>
  <si>
    <t>Чашка Грация</t>
  </si>
  <si>
    <t>ФРФ88808740</t>
  </si>
  <si>
    <t>Чашка doppio cappuccino</t>
  </si>
  <si>
    <t>4600031126937</t>
  </si>
  <si>
    <t>ФРФ88800240</t>
  </si>
  <si>
    <t>Чашка ristorante classico</t>
  </si>
  <si>
    <t>4600031127057</t>
  </si>
  <si>
    <t>ФРФ88802340</t>
  </si>
  <si>
    <t>Чашка ristorante classico с блюдцем</t>
  </si>
  <si>
    <t>8, блюдце 15,5</t>
  </si>
  <si>
    <t>ФРФ88805440</t>
  </si>
  <si>
    <t>Чашка di caffe espresso</t>
  </si>
  <si>
    <t>ФРФ88806340</t>
  </si>
  <si>
    <t>Чашка di caffe espresso с блюдцем</t>
  </si>
  <si>
    <t>Пепельницы</t>
  </si>
  <si>
    <t>4600031127033</t>
  </si>
  <si>
    <t>ФРФ88802140</t>
  </si>
  <si>
    <t>Пепельница ristorante</t>
  </si>
  <si>
    <t>Лотки</t>
  </si>
  <si>
    <t>4600031127118</t>
  </si>
  <si>
    <t>ФРФ88801540</t>
  </si>
  <si>
    <t>Лоток appetito</t>
  </si>
  <si>
    <t>Кокотницы</t>
  </si>
  <si>
    <t>4600031127217</t>
  </si>
  <si>
    <t>C1</t>
  </si>
  <si>
    <t>ФРФ88803540</t>
  </si>
  <si>
    <t>Жульенница Бешамель</t>
  </si>
  <si>
    <t>4600031127156</t>
  </si>
  <si>
    <t>ФРФ88802940</t>
  </si>
  <si>
    <t>Горшок для запекания villaggio</t>
  </si>
  <si>
    <t>4600031127187</t>
  </si>
  <si>
    <t>ФРФ88803240</t>
  </si>
  <si>
    <t>Горшок для запекания Мечта</t>
  </si>
  <si>
    <t>Японская кухня</t>
  </si>
  <si>
    <t>ФРФ88807940</t>
  </si>
  <si>
    <t>Блюдо для суши pattino</t>
  </si>
  <si>
    <t>22,5*23</t>
  </si>
  <si>
    <t>ФРФ88807640</t>
  </si>
  <si>
    <t>Блюдо для суши barca</t>
  </si>
  <si>
    <t>27,5*14</t>
  </si>
  <si>
    <t>ФРФ88805140</t>
  </si>
  <si>
    <t>Подставка под ложку (мисо)</t>
  </si>
  <si>
    <t>7,5*6</t>
  </si>
  <si>
    <t>ФРФ88805240</t>
  </si>
  <si>
    <t>Ложка (мисо)</t>
  </si>
  <si>
    <t>15*5</t>
  </si>
  <si>
    <t>ФРФ88806740</t>
  </si>
  <si>
    <t>Ложка с подставкой (Мисо)</t>
  </si>
  <si>
    <t>15*6</t>
  </si>
  <si>
    <t>ФРФ88806240</t>
  </si>
  <si>
    <t>Соусник под соевый соус</t>
  </si>
  <si>
    <t>9,5*7</t>
  </si>
  <si>
    <t>Коллекция MARS</t>
  </si>
  <si>
    <t>MARS</t>
  </si>
  <si>
    <t>смешанная</t>
  </si>
  <si>
    <t>черный с голубой поддувкой</t>
  </si>
  <si>
    <t>ФРФ88802046</t>
  </si>
  <si>
    <t>ФРФ88802846</t>
  </si>
  <si>
    <t>ФРФ88800146</t>
  </si>
  <si>
    <t>ФРФ88804146</t>
  </si>
  <si>
    <t>ФРФ88804246</t>
  </si>
  <si>
    <t>ФРФ88806446</t>
  </si>
  <si>
    <t>ФРФ88807746</t>
  </si>
  <si>
    <t>ФРФ88803946</t>
  </si>
  <si>
    <t>ФРФ88803646</t>
  </si>
  <si>
    <t>ФРФ88803746</t>
  </si>
  <si>
    <t>ФРФ88800946</t>
  </si>
  <si>
    <t>ФРФ88801446</t>
  </si>
  <si>
    <t>ФРФ88806146</t>
  </si>
  <si>
    <t>ФРФ88801646</t>
  </si>
  <si>
    <t>ФРФ88803346</t>
  </si>
  <si>
    <t>ФРФ88804846</t>
  </si>
  <si>
    <t>ФРФ88805346</t>
  </si>
  <si>
    <t>ФРФ88803446</t>
  </si>
  <si>
    <t>21,5*22,5</t>
  </si>
  <si>
    <t>ФРФ88809246</t>
  </si>
  <si>
    <t>ФРФ88810746</t>
  </si>
  <si>
    <t>ФРФ88808646</t>
  </si>
  <si>
    <t>ФРФ88809146</t>
  </si>
  <si>
    <t>ФРФ88809646</t>
  </si>
  <si>
    <t>ФРФ88809746</t>
  </si>
  <si>
    <t>ФРФ88809846</t>
  </si>
  <si>
    <t>ФРФ88810046</t>
  </si>
  <si>
    <t>ФРФ88810146</t>
  </si>
  <si>
    <t>ФРФ88808546</t>
  </si>
  <si>
    <t>ФРФ88805846</t>
  </si>
  <si>
    <t>ФРФ88805046</t>
  </si>
  <si>
    <t>ФРФ88801746</t>
  </si>
  <si>
    <t>ФРФ88803146</t>
  </si>
  <si>
    <t>ФРФ88804746</t>
  </si>
  <si>
    <t>ФРФ88806046</t>
  </si>
  <si>
    <t>ФРФ88810846</t>
  </si>
  <si>
    <t>ФРФ88810246</t>
  </si>
  <si>
    <t>ФРФ88803846</t>
  </si>
  <si>
    <t>ФРФ88801346</t>
  </si>
  <si>
    <t>ФРФ88804646</t>
  </si>
  <si>
    <t>ФРФ88804946</t>
  </si>
  <si>
    <t>ФРФ88801246</t>
  </si>
  <si>
    <t>ФРФ88803046</t>
  </si>
  <si>
    <t>ФРФ88800546</t>
  </si>
  <si>
    <t>ФРФ88804346</t>
  </si>
  <si>
    <t>ФРФ88800846</t>
  </si>
  <si>
    <t>ФРФ88810446</t>
  </si>
  <si>
    <t>ФРФ88801946</t>
  </si>
  <si>
    <t>ФРФ88807846</t>
  </si>
  <si>
    <t>ФРФ88801846</t>
  </si>
  <si>
    <t>ФРФ88800646</t>
  </si>
  <si>
    <t>ФРФ88802646</t>
  </si>
  <si>
    <t>ФРФ88802746</t>
  </si>
  <si>
    <t>ФРФ88800346</t>
  </si>
  <si>
    <t>ФРФ88806546</t>
  </si>
  <si>
    <t>ФРФ88808746</t>
  </si>
  <si>
    <t>ФРФ88800246</t>
  </si>
  <si>
    <t>ФРФ88802346</t>
  </si>
  <si>
    <t>ФРФ88805446</t>
  </si>
  <si>
    <t>ФРФ88806346</t>
  </si>
  <si>
    <t>ФРФ88802146</t>
  </si>
  <si>
    <t>ФРФ88801546</t>
  </si>
  <si>
    <t>ФРФ88803546</t>
  </si>
  <si>
    <t>ФРФ88802946</t>
  </si>
  <si>
    <t>ФРФ88803246</t>
  </si>
  <si>
    <t>ФРФ88807946</t>
  </si>
  <si>
    <t>ФРФ88807646</t>
  </si>
  <si>
    <t>ФРФ88805146</t>
  </si>
  <si>
    <t>ФРФ88805246</t>
  </si>
  <si>
    <t>ФРФ88806746</t>
  </si>
  <si>
    <t>ФРФ88806246</t>
  </si>
  <si>
    <t>Коллекция PUNTO BIANCA</t>
  </si>
  <si>
    <t>PUNTO BIANCA</t>
  </si>
  <si>
    <t>глянцевая</t>
  </si>
  <si>
    <t>белый с черными крапинами</t>
  </si>
  <si>
    <t>ФРФ88802051</t>
  </si>
  <si>
    <t>ФРФ88802851</t>
  </si>
  <si>
    <t>ФРФ88800151</t>
  </si>
  <si>
    <t>ФРФ88804151</t>
  </si>
  <si>
    <t>ФРФ88804251</t>
  </si>
  <si>
    <t>ФРФ88806451</t>
  </si>
  <si>
    <t>ФРФ88807751</t>
  </si>
  <si>
    <t>ФРФ88803951</t>
  </si>
  <si>
    <t>ФРФ88803651</t>
  </si>
  <si>
    <t>ФРФ88803751</t>
  </si>
  <si>
    <t>ФРФ88800951</t>
  </si>
  <si>
    <t>ФРФ88801451</t>
  </si>
  <si>
    <t>ФРФ88806151</t>
  </si>
  <si>
    <t>ФРФ88801651</t>
  </si>
  <si>
    <t>ФРФ88803351</t>
  </si>
  <si>
    <t>ФРФ88804851</t>
  </si>
  <si>
    <t>ФРФ88805351</t>
  </si>
  <si>
    <t>ФРФ88803451</t>
  </si>
  <si>
    <t>ФРФ88809251</t>
  </si>
  <si>
    <t>ФРФ88810751</t>
  </si>
  <si>
    <t>ФРФ88808651</t>
  </si>
  <si>
    <t>ФРФ88809151</t>
  </si>
  <si>
    <t>ФРФ88809651</t>
  </si>
  <si>
    <t>ФРФ88809751</t>
  </si>
  <si>
    <t>ФРФ88809851</t>
  </si>
  <si>
    <t>ФРФ88810051</t>
  </si>
  <si>
    <t>ФРФ88810151</t>
  </si>
  <si>
    <t>ФРФ88808551</t>
  </si>
  <si>
    <t>ФРФ88805851</t>
  </si>
  <si>
    <t>ФРФ88801751</t>
  </si>
  <si>
    <t>ФРФ88803151</t>
  </si>
  <si>
    <t>ФРФ88804751</t>
  </si>
  <si>
    <t>ФРФ88806051</t>
  </si>
  <si>
    <t>ФРФ88810851</t>
  </si>
  <si>
    <t>ФРФ88810251</t>
  </si>
  <si>
    <t>ФРФ88803851</t>
  </si>
  <si>
    <t>ФРФ88801351</t>
  </si>
  <si>
    <t>ФРФ88805051</t>
  </si>
  <si>
    <t>ФРФ88804651</t>
  </si>
  <si>
    <t>ФРФ88804951</t>
  </si>
  <si>
    <t>ФРФ88801251</t>
  </si>
  <si>
    <t>ФРФ88803051</t>
  </si>
  <si>
    <t>ФРФ88800551</t>
  </si>
  <si>
    <t>ФРФ88804351</t>
  </si>
  <si>
    <t>ФРФ88800851</t>
  </si>
  <si>
    <t>ФРФ88810451</t>
  </si>
  <si>
    <t>ФРФ88801951</t>
  </si>
  <si>
    <t>ФРФ88807851</t>
  </si>
  <si>
    <t>ФРФ88801851</t>
  </si>
  <si>
    <t>ФРФ88800651</t>
  </si>
  <si>
    <t>ФРФ88802651</t>
  </si>
  <si>
    <t>ФРФ88802751</t>
  </si>
  <si>
    <t>ФРФ88800351</t>
  </si>
  <si>
    <t>ФРФ88806551</t>
  </si>
  <si>
    <t>ФРФ88808751</t>
  </si>
  <si>
    <t>ФРФ88800251</t>
  </si>
  <si>
    <t>ФРФ88802351</t>
  </si>
  <si>
    <t>ФРФ88805451</t>
  </si>
  <si>
    <t>ФРФ88806351</t>
  </si>
  <si>
    <t>ФРФ88802151</t>
  </si>
  <si>
    <t>ФРФ88801551</t>
  </si>
  <si>
    <t>ФРФ88803551</t>
  </si>
  <si>
    <t>ФРФ88802951</t>
  </si>
  <si>
    <t>ФРФ88803251</t>
  </si>
  <si>
    <t>ФРФ88807951</t>
  </si>
  <si>
    <t>ФРФ88807651</t>
  </si>
  <si>
    <t>ФРФ88805151</t>
  </si>
  <si>
    <t>ФРФ88805251</t>
  </si>
  <si>
    <t>ФРФ88806751</t>
  </si>
  <si>
    <t>ФРФ88806251</t>
  </si>
  <si>
    <t>Коллекция PUNTO VERDE</t>
  </si>
  <si>
    <t>PUNTO VERDE</t>
  </si>
  <si>
    <t>зеленый с черными крапинами</t>
  </si>
  <si>
    <t>ФРФ88802052</t>
  </si>
  <si>
    <t>ФРФ88802852</t>
  </si>
  <si>
    <t>ФРФ88800152</t>
  </si>
  <si>
    <t>ФРФ88804152</t>
  </si>
  <si>
    <t>ФРФ88804252</t>
  </si>
  <si>
    <t>ФРФ88806452</t>
  </si>
  <si>
    <t>ФРФ88807752</t>
  </si>
  <si>
    <t>ФРФ88803952</t>
  </si>
  <si>
    <t>ФРФ88803652</t>
  </si>
  <si>
    <t>ФРФ88803752</t>
  </si>
  <si>
    <t>ФРФ88800952</t>
  </si>
  <si>
    <t>ФРФ88801452</t>
  </si>
  <si>
    <t>ФРФ88806152</t>
  </si>
  <si>
    <t>ФРФ88801652</t>
  </si>
  <si>
    <t>ФРФ88803352</t>
  </si>
  <si>
    <t>ФРФ88804852</t>
  </si>
  <si>
    <t>ФРФ88805352</t>
  </si>
  <si>
    <t>ФРФ88803452</t>
  </si>
  <si>
    <t>ФРФ88809252</t>
  </si>
  <si>
    <t>ФРФ88810752</t>
  </si>
  <si>
    <t>ФРФ88808652</t>
  </si>
  <si>
    <t>ФРФ88809152</t>
  </si>
  <si>
    <t>ФРФ88809652</t>
  </si>
  <si>
    <t>ФРФ88809752</t>
  </si>
  <si>
    <t>ФРФ88809852</t>
  </si>
  <si>
    <t>ФРФ88810052</t>
  </si>
  <si>
    <t>ФРФ88810152</t>
  </si>
  <si>
    <t>ФРФ88808552</t>
  </si>
  <si>
    <t>ФРФ88805852</t>
  </si>
  <si>
    <t>ФРФ88801752</t>
  </si>
  <si>
    <t>ФРФ88803152</t>
  </si>
  <si>
    <t>ФРФ88804752</t>
  </si>
  <si>
    <t>ФРФ88806052</t>
  </si>
  <si>
    <t>ФРФ88810852</t>
  </si>
  <si>
    <t>ФРФ88810252</t>
  </si>
  <si>
    <t>ФРФ88803852</t>
  </si>
  <si>
    <t>ФРФ88801352</t>
  </si>
  <si>
    <t>ФРФ88805052</t>
  </si>
  <si>
    <t>ФРФ88804652</t>
  </si>
  <si>
    <t>ФРФ88804952</t>
  </si>
  <si>
    <t>ФРФ88801252</t>
  </si>
  <si>
    <t>ФРФ88803052</t>
  </si>
  <si>
    <t>ФРФ88800552</t>
  </si>
  <si>
    <t>ФРФ88804352</t>
  </si>
  <si>
    <t>ФРФ88800852</t>
  </si>
  <si>
    <t>ФРФ88810452</t>
  </si>
  <si>
    <t>ФРФ88801952</t>
  </si>
  <si>
    <t>ФРФ88807852</t>
  </si>
  <si>
    <t>ФРФ88801852</t>
  </si>
  <si>
    <t>ФРФ88800652</t>
  </si>
  <si>
    <t>ФРФ88802652</t>
  </si>
  <si>
    <t>ФРФ88802752</t>
  </si>
  <si>
    <t>ФРФ88800352</t>
  </si>
  <si>
    <t>ФРФ88806552</t>
  </si>
  <si>
    <t>ФРФ88808752</t>
  </si>
  <si>
    <t>ФРФ88800252</t>
  </si>
  <si>
    <t>ФРФ88802352</t>
  </si>
  <si>
    <t>ФРФ88805452</t>
  </si>
  <si>
    <t>ФРФ88806352</t>
  </si>
  <si>
    <t>ФРФ88802152</t>
  </si>
  <si>
    <t>ФРФ88801552</t>
  </si>
  <si>
    <t>ФРФ88803552</t>
  </si>
  <si>
    <t>ФРФ88802952</t>
  </si>
  <si>
    <t>ФРФ88803252</t>
  </si>
  <si>
    <t>ФРФ88807952</t>
  </si>
  <si>
    <t>ФРФ88807652</t>
  </si>
  <si>
    <t>ФРФ88805152</t>
  </si>
  <si>
    <t>ФРФ88805252</t>
  </si>
  <si>
    <t>ФРФ88806752</t>
  </si>
  <si>
    <t>ФРФ88806252</t>
  </si>
  <si>
    <t>Коллекция TRAMONTANO</t>
  </si>
  <si>
    <t>TRAMONTANO</t>
  </si>
  <si>
    <t>бирюзовый с полосами ручной росписи</t>
  </si>
  <si>
    <t>ФРФ88802033</t>
  </si>
  <si>
    <t>ФРФ88802833</t>
  </si>
  <si>
    <t>ФРФ88800133</t>
  </si>
  <si>
    <t>ФРФ88804133</t>
  </si>
  <si>
    <t>ФРФ88804233</t>
  </si>
  <si>
    <t>ФРФ88806433</t>
  </si>
  <si>
    <t>ФРФ88807733</t>
  </si>
  <si>
    <t>ФРФ88803933</t>
  </si>
  <si>
    <t>ФРФ88803633</t>
  </si>
  <si>
    <t>ФРФ88803733</t>
  </si>
  <si>
    <t>ФРФ88800933</t>
  </si>
  <si>
    <t>ФРФ88801433</t>
  </si>
  <si>
    <t>ФРФ88806133</t>
  </si>
  <si>
    <t>ФРФ88801633</t>
  </si>
  <si>
    <t>ФРФ88803333</t>
  </si>
  <si>
    <t>ФРФ88804833</t>
  </si>
  <si>
    <t>ФРФ88805333</t>
  </si>
  <si>
    <t>ФРФ88803433</t>
  </si>
  <si>
    <t>ФРФ88809233</t>
  </si>
  <si>
    <t>ФРФ88810733</t>
  </si>
  <si>
    <t>ФРФ88808633</t>
  </si>
  <si>
    <t>ФРФ88809133</t>
  </si>
  <si>
    <t>ФРФ88809633</t>
  </si>
  <si>
    <t>ФРФ88809733</t>
  </si>
  <si>
    <t>ФРФ88809833</t>
  </si>
  <si>
    <t>ФРФ88810033</t>
  </si>
  <si>
    <t>ФРФ88810133</t>
  </si>
  <si>
    <t>ФРФ88808533</t>
  </si>
  <si>
    <t>ФРФ88805833</t>
  </si>
  <si>
    <t>ФРФ88801733</t>
  </si>
  <si>
    <t>ФРФ88803133</t>
  </si>
  <si>
    <t>ФРФ88804733</t>
  </si>
  <si>
    <t>ФРФ88806033</t>
  </si>
  <si>
    <t>ФРФ88810833</t>
  </si>
  <si>
    <t>ФРФ88810233</t>
  </si>
  <si>
    <t>ФРФ88803833</t>
  </si>
  <si>
    <t>ФРФ88801333</t>
  </si>
  <si>
    <t>ФРФ88805033</t>
  </si>
  <si>
    <t>ФРФ88804633</t>
  </si>
  <si>
    <t>ФРФ88804933</t>
  </si>
  <si>
    <t>ФРФ88801233</t>
  </si>
  <si>
    <t>ФРФ88803033</t>
  </si>
  <si>
    <t>ФРФ88800533</t>
  </si>
  <si>
    <t>ФРФ88804333</t>
  </si>
  <si>
    <t>ФРФ88800833</t>
  </si>
  <si>
    <t>ФРФ88810433</t>
  </si>
  <si>
    <t>ФРФ88801933</t>
  </si>
  <si>
    <t>ФРФ88807833</t>
  </si>
  <si>
    <t>ФРФ88801833</t>
  </si>
  <si>
    <t>ФРФ88800633</t>
  </si>
  <si>
    <t>ФРФ88802633</t>
  </si>
  <si>
    <t>ФРФ88802733</t>
  </si>
  <si>
    <t>ФРФ88800333</t>
  </si>
  <si>
    <t>ФРФ88806533</t>
  </si>
  <si>
    <t>ФРФ88808733</t>
  </si>
  <si>
    <t>ФРФ88800233</t>
  </si>
  <si>
    <t>ФРФ88802333</t>
  </si>
  <si>
    <t>ФРФ88805433</t>
  </si>
  <si>
    <t>ФРФ88806333</t>
  </si>
  <si>
    <t>ФРФ88802133</t>
  </si>
  <si>
    <t>ФРФ88801533</t>
  </si>
  <si>
    <t>ФРФ88803533</t>
  </si>
  <si>
    <t>ФРФ88802933</t>
  </si>
  <si>
    <t>ФРФ88803233</t>
  </si>
  <si>
    <t>ФРФ88807933</t>
  </si>
  <si>
    <t>ФРФ88807633</t>
  </si>
  <si>
    <t>ФРФ88805133</t>
  </si>
  <si>
    <t>ФРФ88805233</t>
  </si>
  <si>
    <t>ФРФ88806733</t>
  </si>
  <si>
    <t>ФРФ88806233</t>
  </si>
  <si>
    <t>Коллекция CLEOPATRA</t>
  </si>
  <si>
    <t>CLEOPATRA</t>
  </si>
  <si>
    <t xml:space="preserve">желтый с серыми краями </t>
  </si>
  <si>
    <t>ФРФ88802045</t>
  </si>
  <si>
    <t>ФРФ88802845</t>
  </si>
  <si>
    <t>ФРФ88800145</t>
  </si>
  <si>
    <t>ФРФ88804145</t>
  </si>
  <si>
    <t>ФРФ88804245</t>
  </si>
  <si>
    <t>ФРФ88806445</t>
  </si>
  <si>
    <t>ФРФ88807745</t>
  </si>
  <si>
    <t>ФРФ88803945</t>
  </si>
  <si>
    <t>ФРФ88803645</t>
  </si>
  <si>
    <t>ФРФ88803745</t>
  </si>
  <si>
    <t>ФРФ88800945</t>
  </si>
  <si>
    <t>ФРФ88801445</t>
  </si>
  <si>
    <t>ФРФ88806145</t>
  </si>
  <si>
    <t>ФРФ88801645</t>
  </si>
  <si>
    <t>ФРФ88803345</t>
  </si>
  <si>
    <t>ФРФ88804845</t>
  </si>
  <si>
    <t>ФРФ88805345</t>
  </si>
  <si>
    <t>ФРФ88803445</t>
  </si>
  <si>
    <t>ФРФ88809245</t>
  </si>
  <si>
    <t>ФРФ88810745</t>
  </si>
  <si>
    <t>ФРФ88808645</t>
  </si>
  <si>
    <t>ФРФ88809145</t>
  </si>
  <si>
    <t>ФРФ88809645</t>
  </si>
  <si>
    <t>ФРФ88809745</t>
  </si>
  <si>
    <t>ФРФ88809845</t>
  </si>
  <si>
    <t>ФРФ88810045</t>
  </si>
  <si>
    <t>ФРФ88810145</t>
  </si>
  <si>
    <t>ФРФ88808545</t>
  </si>
  <si>
    <t>ФРФ88805845</t>
  </si>
  <si>
    <t>ФРФ88801745</t>
  </si>
  <si>
    <t>ФРФ88803145</t>
  </si>
  <si>
    <t>ФРФ88804745</t>
  </si>
  <si>
    <t>ФРФ88806045</t>
  </si>
  <si>
    <t>ФРФ88805045</t>
  </si>
  <si>
    <t>ФРФ88810845</t>
  </si>
  <si>
    <t>ФРФ88810245</t>
  </si>
  <si>
    <t>ФРФ88803845</t>
  </si>
  <si>
    <t>ФРФ88801345</t>
  </si>
  <si>
    <t>ФРФ88804645</t>
  </si>
  <si>
    <t>ФРФ88804945</t>
  </si>
  <si>
    <t>ФРФ88801245</t>
  </si>
  <si>
    <t>ФРФ88803045</t>
  </si>
  <si>
    <t>ФРФ88800545</t>
  </si>
  <si>
    <t>ФРФ88804345</t>
  </si>
  <si>
    <t>ФРФ88800845</t>
  </si>
  <si>
    <t>ФРФ88810445</t>
  </si>
  <si>
    <t>ФРФ88801945</t>
  </si>
  <si>
    <t>ФРФ88807845</t>
  </si>
  <si>
    <t>ФРФ88801845</t>
  </si>
  <si>
    <t>ФРФ88800645</t>
  </si>
  <si>
    <t>ФРФ88802645</t>
  </si>
  <si>
    <t>ФРФ88802745</t>
  </si>
  <si>
    <t>ФРФ88800345</t>
  </si>
  <si>
    <t>ФРФ88806545</t>
  </si>
  <si>
    <t>ФРФ88808745</t>
  </si>
  <si>
    <t>ФРФ88800245</t>
  </si>
  <si>
    <t>ФРФ88802345</t>
  </si>
  <si>
    <t>ФРФ88805445</t>
  </si>
  <si>
    <t>ФРФ88806345</t>
  </si>
  <si>
    <t>ФРФ88802145</t>
  </si>
  <si>
    <t>ФРФ88801545</t>
  </si>
  <si>
    <t>ФРФ88803545</t>
  </si>
  <si>
    <t>ФРФ88802945</t>
  </si>
  <si>
    <t>ФРФ88803245</t>
  </si>
  <si>
    <t>ФРФ88807945</t>
  </si>
  <si>
    <t>ФРФ88807645</t>
  </si>
  <si>
    <t>ФРФ88805145</t>
  </si>
  <si>
    <t>ФРФ88805245</t>
  </si>
  <si>
    <t>ФРФ88806745</t>
  </si>
  <si>
    <t>ФРФ88806245</t>
  </si>
  <si>
    <t>Коллекция GAZZETTA BIANCO</t>
  </si>
  <si>
    <t>GAZZETTA BIANCO</t>
  </si>
  <si>
    <t>белый с черным рисунком</t>
  </si>
  <si>
    <t>ФРФ88802021</t>
  </si>
  <si>
    <t>ФРФ88802821</t>
  </si>
  <si>
    <t>ФРФ88800121</t>
  </si>
  <si>
    <t>ФРФ88804121</t>
  </si>
  <si>
    <t>ФРФ88804221</t>
  </si>
  <si>
    <t>ФРФ88806421</t>
  </si>
  <si>
    <t>ФРФ88807721</t>
  </si>
  <si>
    <t>ФРФ88803921</t>
  </si>
  <si>
    <t>ФРФ88803621</t>
  </si>
  <si>
    <t>ФРФ88803721</t>
  </si>
  <si>
    <t>ФРФ88800921</t>
  </si>
  <si>
    <t>ФРФ88801421</t>
  </si>
  <si>
    <t>ФРФ88806121</t>
  </si>
  <si>
    <t>ФРФ88801621</t>
  </si>
  <si>
    <t>ФРФ88803321</t>
  </si>
  <si>
    <t>ФРФ88804821</t>
  </si>
  <si>
    <t>ФРФ88805321</t>
  </si>
  <si>
    <t>ФРФ88803421</t>
  </si>
  <si>
    <t>ФРФ88809221</t>
  </si>
  <si>
    <t>ФРФ88810721</t>
  </si>
  <si>
    <t>ФРФ88808621</t>
  </si>
  <si>
    <t>ФРФ88809121</t>
  </si>
  <si>
    <t>ФРФ88809621</t>
  </si>
  <si>
    <t>ФРФ88809721</t>
  </si>
  <si>
    <t>ФРФ88809821</t>
  </si>
  <si>
    <t>ФРФ88810021</t>
  </si>
  <si>
    <t>ФРФ88810121</t>
  </si>
  <si>
    <t>ФРФ88808521</t>
  </si>
  <si>
    <t>ФРФ88805821</t>
  </si>
  <si>
    <t>ФРФ88801721</t>
  </si>
  <si>
    <t>ФРФ88803121</t>
  </si>
  <si>
    <t>ФРФ88804721</t>
  </si>
  <si>
    <t>ФРФ88806021</t>
  </si>
  <si>
    <t>ФРФ88810821</t>
  </si>
  <si>
    <t>ФРФ88810221</t>
  </si>
  <si>
    <t>ФРФ88803821</t>
  </si>
  <si>
    <t>ФРФ88801321</t>
  </si>
  <si>
    <t>ФРФ88805021</t>
  </si>
  <si>
    <t>ФРФ88804621</t>
  </si>
  <si>
    <t>ФРФ88804921</t>
  </si>
  <si>
    <t>ФРФ88801221</t>
  </si>
  <si>
    <t>ФРФ88803021</t>
  </si>
  <si>
    <t>ФРФ88800521</t>
  </si>
  <si>
    <t>ФРФ88804321</t>
  </si>
  <si>
    <t>ФРФ88800821</t>
  </si>
  <si>
    <t>ФРФ88810421</t>
  </si>
  <si>
    <t>ФРФ88801921</t>
  </si>
  <si>
    <t>ФРФ88807821</t>
  </si>
  <si>
    <t>ФРФ88801821</t>
  </si>
  <si>
    <t>ФРФ88800621</t>
  </si>
  <si>
    <t>ФРФ88802621</t>
  </si>
  <si>
    <t>ФРФ88802721</t>
  </si>
  <si>
    <t>ФРФ88800321</t>
  </si>
  <si>
    <t>ФРФ88806521</t>
  </si>
  <si>
    <t>ФРФ88808721</t>
  </si>
  <si>
    <t>ФРФ88800221</t>
  </si>
  <si>
    <t>ФРФ88802321</t>
  </si>
  <si>
    <t>ФРФ88805421</t>
  </si>
  <si>
    <t>ФРФ88806321</t>
  </si>
  <si>
    <t>ФРФ88802121</t>
  </si>
  <si>
    <t>ФРФ88801521</t>
  </si>
  <si>
    <t>ФРФ88803521</t>
  </si>
  <si>
    <t>ФРФ88802921</t>
  </si>
  <si>
    <t>ФРФ88803221</t>
  </si>
  <si>
    <t>ФРФ88807921</t>
  </si>
  <si>
    <t>ФРФ88807621</t>
  </si>
  <si>
    <t>ФРФ88805121</t>
  </si>
  <si>
    <t>ФРФ88805221</t>
  </si>
  <si>
    <t>ФРФ88806721</t>
  </si>
  <si>
    <t>ФРФ88806221</t>
  </si>
  <si>
    <t>Коллекция GAZZETTA NERO</t>
  </si>
  <si>
    <t>GAZZETTA NERO</t>
  </si>
  <si>
    <t>черный с белым рисунком</t>
  </si>
  <si>
    <t>ФРФ88802025</t>
  </si>
  <si>
    <t>ФРФ88802825</t>
  </si>
  <si>
    <t>ФРФ88800125</t>
  </si>
  <si>
    <t>ФРФ88804125</t>
  </si>
  <si>
    <t>ФРФ88804225</t>
  </si>
  <si>
    <t>ФРФ88806425</t>
  </si>
  <si>
    <t>ФРФ88807725</t>
  </si>
  <si>
    <t>ФРФ88803925</t>
  </si>
  <si>
    <t>ФРФ88803625</t>
  </si>
  <si>
    <t>ФРФ88803725</t>
  </si>
  <si>
    <t>ФРФ88800925</t>
  </si>
  <si>
    <t>ФРФ88801425</t>
  </si>
  <si>
    <t>ФРФ88806125</t>
  </si>
  <si>
    <t>ФРФ88801625</t>
  </si>
  <si>
    <t>ФРФ88803325</t>
  </si>
  <si>
    <t>ФРФ88804825</t>
  </si>
  <si>
    <t>ФРФ88805325</t>
  </si>
  <si>
    <t>ФРФ88803425</t>
  </si>
  <si>
    <t>ФРФ88809225</t>
  </si>
  <si>
    <t>ФРФ88810725</t>
  </si>
  <si>
    <t>ФРФ88808625</t>
  </si>
  <si>
    <t>ФРФ88809125</t>
  </si>
  <si>
    <t>ФРФ88809625</t>
  </si>
  <si>
    <t>ФРФ88809725</t>
  </si>
  <si>
    <t>ФРФ88809825</t>
  </si>
  <si>
    <t>ФРФ88810025</t>
  </si>
  <si>
    <t>ФРФ88810125</t>
  </si>
  <si>
    <t>ФРФ88808525</t>
  </si>
  <si>
    <t>ФРФ88805825</t>
  </si>
  <si>
    <t>ФРФ88801725</t>
  </si>
  <si>
    <t>ФРФ88803125</t>
  </si>
  <si>
    <t>ФРФ88804725</t>
  </si>
  <si>
    <t>ФРФ88806025</t>
  </si>
  <si>
    <t>ФРФ88810825</t>
  </si>
  <si>
    <t>ФРФ88810225</t>
  </si>
  <si>
    <t>ФРФ88803825</t>
  </si>
  <si>
    <t>ФРФ88801325</t>
  </si>
  <si>
    <t>ФРФ88805025</t>
  </si>
  <si>
    <t>ФРФ88804625</t>
  </si>
  <si>
    <t>ФРФ88804925</t>
  </si>
  <si>
    <t>ФРФ88801225</t>
  </si>
  <si>
    <t>ФРФ88803025</t>
  </si>
  <si>
    <t>ФРФ88800525</t>
  </si>
  <si>
    <t>ФРФ88804325</t>
  </si>
  <si>
    <t>ФРФ88800825</t>
  </si>
  <si>
    <t>ФРФ88810425</t>
  </si>
  <si>
    <t>ФРФ88801925</t>
  </si>
  <si>
    <t>ФРФ88807825</t>
  </si>
  <si>
    <t>ФРФ88801825</t>
  </si>
  <si>
    <t>ФРФ88800625</t>
  </si>
  <si>
    <t>ФРФ88802625</t>
  </si>
  <si>
    <t>ФРФ88802725</t>
  </si>
  <si>
    <t>ФРФ88800325</t>
  </si>
  <si>
    <t>ФРФ88806525</t>
  </si>
  <si>
    <t>ФРФ88808725</t>
  </si>
  <si>
    <t>ФРФ88800225</t>
  </si>
  <si>
    <t>ФРФ88802325</t>
  </si>
  <si>
    <t>ФРФ88805425</t>
  </si>
  <si>
    <t>ФРФ88806325</t>
  </si>
  <si>
    <t>ФРФ88802125</t>
  </si>
  <si>
    <t>ФРФ88801525</t>
  </si>
  <si>
    <t>ФРФ88803525</t>
  </si>
  <si>
    <t>ФРФ88802925</t>
  </si>
  <si>
    <t>ФРФ88803225</t>
  </si>
  <si>
    <t>ФРФ88807925</t>
  </si>
  <si>
    <t>ФРФ88807625</t>
  </si>
  <si>
    <t>ФРФ88805125</t>
  </si>
  <si>
    <t>ФРФ88805225</t>
  </si>
  <si>
    <t>ФРФ88806725</t>
  </si>
  <si>
    <t>ФРФ88806225</t>
  </si>
  <si>
    <t>Коллекция FRESCO</t>
  </si>
  <si>
    <t>FRESCO</t>
  </si>
  <si>
    <t xml:space="preserve">нежно-голубой с кофейной каймой </t>
  </si>
  <si>
    <t>ФРФ88802020</t>
  </si>
  <si>
    <t>ФРФ88802820</t>
  </si>
  <si>
    <t>ФРФ88800120</t>
  </si>
  <si>
    <t>ФРФ88804120</t>
  </si>
  <si>
    <t>ФРФ88804220</t>
  </si>
  <si>
    <t>ФРФ88806420</t>
  </si>
  <si>
    <t>ФРФ88807720</t>
  </si>
  <si>
    <t>ФРФ88803920</t>
  </si>
  <si>
    <t>ФРФ88803620</t>
  </si>
  <si>
    <t>ФРФ88803720</t>
  </si>
  <si>
    <t>ФРФ88800920</t>
  </si>
  <si>
    <t>ФРФ88801420</t>
  </si>
  <si>
    <t>ФРФ88806120</t>
  </si>
  <si>
    <t>ФРФ88801620</t>
  </si>
  <si>
    <t>ФРФ88803320</t>
  </si>
  <si>
    <t>ФРФ88804820</t>
  </si>
  <si>
    <t>ФРФ88805320</t>
  </si>
  <si>
    <t>ФРФ88803420</t>
  </si>
  <si>
    <t>ФРФ88809220</t>
  </si>
  <si>
    <t>ФРФ88810720</t>
  </si>
  <si>
    <t>ФРФ88808620</t>
  </si>
  <si>
    <t>ФРФ88809120</t>
  </si>
  <si>
    <t>ФРФ88809620</t>
  </si>
  <si>
    <t>ФРФ88809720</t>
  </si>
  <si>
    <t>ФРФ88809820</t>
  </si>
  <si>
    <t>ФРФ88810020</t>
  </si>
  <si>
    <t>ФРФ88810120</t>
  </si>
  <si>
    <t>ФРФ88808520</t>
  </si>
  <si>
    <t>ФРФ88805820</t>
  </si>
  <si>
    <t>ФРФ88805020</t>
  </si>
  <si>
    <t>ФРФ88801720</t>
  </si>
  <si>
    <t>ФРФ88803120</t>
  </si>
  <si>
    <t>ФРФ88804720</t>
  </si>
  <si>
    <t>ФРФ88806020</t>
  </si>
  <si>
    <t>ФРФ88810820</t>
  </si>
  <si>
    <t>ФРФ88810220</t>
  </si>
  <si>
    <t>ФРФ88803820</t>
  </si>
  <si>
    <t>ФРФ88801320</t>
  </si>
  <si>
    <t>ФРФ88804620</t>
  </si>
  <si>
    <t>ФРФ88804920</t>
  </si>
  <si>
    <t>ФРФ88801220</t>
  </si>
  <si>
    <t>ФРФ88803020</t>
  </si>
  <si>
    <t>ФРФ88800520</t>
  </si>
  <si>
    <t>ФРФ88804320</t>
  </si>
  <si>
    <t>ФРФ88800820</t>
  </si>
  <si>
    <t>ФРФ88810420</t>
  </si>
  <si>
    <t>ФРФ88801920</t>
  </si>
  <si>
    <t>ФРФ88807820</t>
  </si>
  <si>
    <t>ФРФ88801820</t>
  </si>
  <si>
    <t>ФРФ88800620</t>
  </si>
  <si>
    <t>ФРФ88802620</t>
  </si>
  <si>
    <t>ФРФ88802720</t>
  </si>
  <si>
    <t>ФРФ88800320</t>
  </si>
  <si>
    <t>ФРФ88806520</t>
  </si>
  <si>
    <t>ФРФ88808720</t>
  </si>
  <si>
    <t>ФРФ88800220</t>
  </si>
  <si>
    <t>ФРФ88802320</t>
  </si>
  <si>
    <t>ФРФ88805420</t>
  </si>
  <si>
    <t>ФРФ88806320</t>
  </si>
  <si>
    <t>ФРФ88802120</t>
  </si>
  <si>
    <t>ФРФ88801520</t>
  </si>
  <si>
    <t>ФРФ88803520</t>
  </si>
  <si>
    <t>ФРФ88802920</t>
  </si>
  <si>
    <t>ФРФ88803220</t>
  </si>
  <si>
    <t>ФРФ88807920</t>
  </si>
  <si>
    <t>ФРФ88807620</t>
  </si>
  <si>
    <t>ФРФ88805120</t>
  </si>
  <si>
    <t>ФРФ88805220</t>
  </si>
  <si>
    <t>ФРФ88806720</t>
  </si>
  <si>
    <t>ФРФ88806220</t>
  </si>
  <si>
    <t>Коллекция FOGLIO</t>
  </si>
  <si>
    <t>FOGLIO</t>
  </si>
  <si>
    <t>желто-зеленый с коричневой каймой</t>
  </si>
  <si>
    <t>4600031127392</t>
  </si>
  <si>
    <t>ФРФ88802041</t>
  </si>
  <si>
    <t>4600031127460</t>
  </si>
  <si>
    <t>ФРФ88802841</t>
  </si>
  <si>
    <t>4600031127248</t>
  </si>
  <si>
    <t>ФРФ88800141</t>
  </si>
  <si>
    <t>ФРФ88804141</t>
  </si>
  <si>
    <t>4600031128955</t>
  </si>
  <si>
    <t>ФРФ88804241</t>
  </si>
  <si>
    <t>ФРФ88806441</t>
  </si>
  <si>
    <t>ФРФ88807741</t>
  </si>
  <si>
    <t>4600031128245</t>
  </si>
  <si>
    <t>ФРФ88803941</t>
  </si>
  <si>
    <t>4600031127545</t>
  </si>
  <si>
    <t>ФРФ88803641</t>
  </si>
  <si>
    <t>4600031127781</t>
  </si>
  <si>
    <t>ФРФ88803741</t>
  </si>
  <si>
    <t>4600031127309</t>
  </si>
  <si>
    <t>ФРФ88800941</t>
  </si>
  <si>
    <t>4600031127330</t>
  </si>
  <si>
    <t>ФРФ88801441</t>
  </si>
  <si>
    <t>ФРФ88806141</t>
  </si>
  <si>
    <t>4600031127354</t>
  </si>
  <si>
    <t>ФРФ88801641</t>
  </si>
  <si>
    <t>4600031127514</t>
  </si>
  <si>
    <t>ФРФ88803341</t>
  </si>
  <si>
    <t>ФРФ88804841</t>
  </si>
  <si>
    <t>ФРФ88805341</t>
  </si>
  <si>
    <t>4600031127521</t>
  </si>
  <si>
    <t>ФРФ88803441</t>
  </si>
  <si>
    <t>ФРФ88809241</t>
  </si>
  <si>
    <t>ФРФ88810741</t>
  </si>
  <si>
    <t>ФРФ88808641</t>
  </si>
  <si>
    <t>ФРФ88809141</t>
  </si>
  <si>
    <t>ФРФ88809641</t>
  </si>
  <si>
    <t>ФРФ88809741</t>
  </si>
  <si>
    <t>ФРФ88809841</t>
  </si>
  <si>
    <t>ФРФ88810041</t>
  </si>
  <si>
    <t>ФРФ88810141</t>
  </si>
  <si>
    <t>ФРФ88808541</t>
  </si>
  <si>
    <t>ФРФ88805841</t>
  </si>
  <si>
    <t>4600031127361</t>
  </si>
  <si>
    <t>ФРФ88801741</t>
  </si>
  <si>
    <t>4600031127491</t>
  </si>
  <si>
    <t>ФРФ88803141</t>
  </si>
  <si>
    <t>ФРФ88804741</t>
  </si>
  <si>
    <t>ФРФ88806041</t>
  </si>
  <si>
    <t>ФРФ88810841</t>
  </si>
  <si>
    <t>ФРФ88810241</t>
  </si>
  <si>
    <t>4600031127873</t>
  </si>
  <si>
    <t>ФРФ88803841</t>
  </si>
  <si>
    <t>4600031127323</t>
  </si>
  <si>
    <t>ФРФ88801341</t>
  </si>
  <si>
    <t>ФРФ88804641</t>
  </si>
  <si>
    <t>ФРФ88804941</t>
  </si>
  <si>
    <t>ФРФ88805041</t>
  </si>
  <si>
    <t>4600031127316</t>
  </si>
  <si>
    <t>ФРФ88801241</t>
  </si>
  <si>
    <t>4600031127484</t>
  </si>
  <si>
    <t>ФРФ88803041</t>
  </si>
  <si>
    <t>4600031127279</t>
  </si>
  <si>
    <t>ФРФ88800541</t>
  </si>
  <si>
    <t>ФРФ88804341</t>
  </si>
  <si>
    <t>4600031127293</t>
  </si>
  <si>
    <t>ФРФ88800841</t>
  </si>
  <si>
    <t>ФРФ88810441</t>
  </si>
  <si>
    <t>4600031127385</t>
  </si>
  <si>
    <t>ФРФ88801941</t>
  </si>
  <si>
    <t>ФРФ88807841</t>
  </si>
  <si>
    <t>4600031127378</t>
  </si>
  <si>
    <t>ФРФ88801841</t>
  </si>
  <si>
    <t>4600031127286</t>
  </si>
  <si>
    <t>ФРФ88800641</t>
  </si>
  <si>
    <t>4600031127446</t>
  </si>
  <si>
    <t>ФРФ88802641</t>
  </si>
  <si>
    <t>4600031127453</t>
  </si>
  <si>
    <t>ФРФ88802741</t>
  </si>
  <si>
    <t>4600031127262</t>
  </si>
  <si>
    <t>ФРФ88800341</t>
  </si>
  <si>
    <t>ФРФ88806541</t>
  </si>
  <si>
    <t>ФРФ88808741</t>
  </si>
  <si>
    <t>4600031127255</t>
  </si>
  <si>
    <t>ФРФ88800241</t>
  </si>
  <si>
    <t>4600031127422</t>
  </si>
  <si>
    <t>ФРФ88802341</t>
  </si>
  <si>
    <t>ФРФ88805441</t>
  </si>
  <si>
    <t>ФРФ88806341</t>
  </si>
  <si>
    <t>4600031127408</t>
  </si>
  <si>
    <t>ФРФ88802141</t>
  </si>
  <si>
    <t>4600031127347</t>
  </si>
  <si>
    <t>ФРФ88801541</t>
  </si>
  <si>
    <t>4600031127538</t>
  </si>
  <si>
    <t>ФРФ88803541</t>
  </si>
  <si>
    <t>4600031127477</t>
  </si>
  <si>
    <t>ФРФ88802941</t>
  </si>
  <si>
    <t>4600031127507</t>
  </si>
  <si>
    <t>ФРФ88803241</t>
  </si>
  <si>
    <t>ФРФ88807941</t>
  </si>
  <si>
    <t>ФРФ88807641</t>
  </si>
  <si>
    <t>ФРФ88805141</t>
  </si>
  <si>
    <t>ФРФ88805241</t>
  </si>
  <si>
    <t>ФРФ88806741</t>
  </si>
  <si>
    <t>ФРФ88806241</t>
  </si>
  <si>
    <t>Коллекция CARBONE</t>
  </si>
  <si>
    <t>CARBONE</t>
  </si>
  <si>
    <t>черный</t>
  </si>
  <si>
    <t>ФРФ88802011</t>
  </si>
  <si>
    <t>ФРФ88802811</t>
  </si>
  <si>
    <t>ФРФ88800111</t>
  </si>
  <si>
    <t>ФРФ88804111</t>
  </si>
  <si>
    <t>ФРФ88804211</t>
  </si>
  <si>
    <t>ФРФ88806411</t>
  </si>
  <si>
    <t>ФРФ88807711</t>
  </si>
  <si>
    <t>ФРФ88803911</t>
  </si>
  <si>
    <t>ФРФ88803611</t>
  </si>
  <si>
    <t>ФРФ88803711</t>
  </si>
  <si>
    <t>ФРФ88800911</t>
  </si>
  <si>
    <t>ФРФ88801411</t>
  </si>
  <si>
    <t>ФРФ88806111</t>
  </si>
  <si>
    <t>ФРФ88801611</t>
  </si>
  <si>
    <t>ФРФ88803311</t>
  </si>
  <si>
    <t>ФРФ88804811</t>
  </si>
  <si>
    <t>ФРФ88805311</t>
  </si>
  <si>
    <t>ФРФ88803411</t>
  </si>
  <si>
    <t>ФРФ88809211</t>
  </si>
  <si>
    <t>ФРФ88810711</t>
  </si>
  <si>
    <t>ФРФ88808611</t>
  </si>
  <si>
    <t>ФРФ88809111</t>
  </si>
  <si>
    <t>ФРФ88809611</t>
  </si>
  <si>
    <t>ФРФ88809711</t>
  </si>
  <si>
    <t>ФРФ88809811</t>
  </si>
  <si>
    <t>ФРФ88810011</t>
  </si>
  <si>
    <t>ФРФ88810111</t>
  </si>
  <si>
    <t>ФРФ88808511</t>
  </si>
  <si>
    <t>ФРФ88805811</t>
  </si>
  <si>
    <t>ФРФ88801711</t>
  </si>
  <si>
    <t>ФРФ88803111</t>
  </si>
  <si>
    <t>ФРФ88804711</t>
  </si>
  <si>
    <t>ФРФ88806011</t>
  </si>
  <si>
    <t>ФРФ88805011</t>
  </si>
  <si>
    <t>ФРФ88810811</t>
  </si>
  <si>
    <t>ФРФ88810211</t>
  </si>
  <si>
    <t>ФРФ88803811</t>
  </si>
  <si>
    <t>ФРФ88801311</t>
  </si>
  <si>
    <t>ФРФ88804611</t>
  </si>
  <si>
    <t>ФРФ88804911</t>
  </si>
  <si>
    <t>ФРФ88801211</t>
  </si>
  <si>
    <t>ФРФ88803011</t>
  </si>
  <si>
    <t>ФРФ88800511</t>
  </si>
  <si>
    <t>ФРФ88804311</t>
  </si>
  <si>
    <t>ФРФ88800811</t>
  </si>
  <si>
    <t>ФРФ88810411</t>
  </si>
  <si>
    <t>ФРФ88801911</t>
  </si>
  <si>
    <t>ФРФ88807811</t>
  </si>
  <si>
    <t>ФРФ88801811</t>
  </si>
  <si>
    <t>ФРФ88800611</t>
  </si>
  <si>
    <t>ФРФ88802611</t>
  </si>
  <si>
    <t>ФРФ88802711</t>
  </si>
  <si>
    <t>ФРФ88800311</t>
  </si>
  <si>
    <t>ФРФ88806511</t>
  </si>
  <si>
    <t>ФРФ88808711</t>
  </si>
  <si>
    <t>ФРФ88800211</t>
  </si>
  <si>
    <t>ФРФ88802311</t>
  </si>
  <si>
    <t>ФРФ88805411</t>
  </si>
  <si>
    <t>ФРФ88806311</t>
  </si>
  <si>
    <t>ФРФ88802111</t>
  </si>
  <si>
    <t>ФРФ88801511</t>
  </si>
  <si>
    <t>ФРФ88803511</t>
  </si>
  <si>
    <t>ФРФ88802911</t>
  </si>
  <si>
    <t>ФРФ88803211</t>
  </si>
  <si>
    <t>ФРФ88807911</t>
  </si>
  <si>
    <t>ФРФ88807611</t>
  </si>
  <si>
    <t>ФРФ88805111</t>
  </si>
  <si>
    <t>ФРФ88805211</t>
  </si>
  <si>
    <t>ФРФ88806711</t>
  </si>
  <si>
    <t>ФРФ88806211</t>
  </si>
  <si>
    <t>Коллекция NEBBIA</t>
  </si>
  <si>
    <t>NEBBIA</t>
  </si>
  <si>
    <t>серый с черными вкраплениями</t>
  </si>
  <si>
    <t>4600031126760</t>
  </si>
  <si>
    <t>ФРФ88802039</t>
  </si>
  <si>
    <t>4600031128580</t>
  </si>
  <si>
    <t>ФРФ88802839</t>
  </si>
  <si>
    <t>4600031126616</t>
  </si>
  <si>
    <t>ФРФ88800139</t>
  </si>
  <si>
    <t>ФРФ88804139</t>
  </si>
  <si>
    <t>ФРФ88804239</t>
  </si>
  <si>
    <t>ФРФ88806439</t>
  </si>
  <si>
    <t>ФРФ88807739</t>
  </si>
  <si>
    <t>4600031128214</t>
  </si>
  <si>
    <t>ФРФ88803939</t>
  </si>
  <si>
    <t>4600031126890</t>
  </si>
  <si>
    <t>ФРФ88803639</t>
  </si>
  <si>
    <t>4600031126913</t>
  </si>
  <si>
    <t>ФРФ88803739</t>
  </si>
  <si>
    <t>4600031126852</t>
  </si>
  <si>
    <t>ФРФ88803139</t>
  </si>
  <si>
    <t>ФРФ88804739</t>
  </si>
  <si>
    <t>ФРФ88806039</t>
  </si>
  <si>
    <t>4600031126678</t>
  </si>
  <si>
    <t>ФРФ88800939</t>
  </si>
  <si>
    <t>4600031126708</t>
  </si>
  <si>
    <t>ФРФ88801439</t>
  </si>
  <si>
    <t>ФРФ88806139</t>
  </si>
  <si>
    <t>4600031126722</t>
  </si>
  <si>
    <t>ФРФ88801639</t>
  </si>
  <si>
    <t>4600031126876</t>
  </si>
  <si>
    <t>ФРФ88803339</t>
  </si>
  <si>
    <t>ФРФ88804839</t>
  </si>
  <si>
    <t>ФРФ88805339</t>
  </si>
  <si>
    <t>4600031126883</t>
  </si>
  <si>
    <t>ФРФ88803439</t>
  </si>
  <si>
    <t>ФРФ88809239</t>
  </si>
  <si>
    <t>ФРФ88810739</t>
  </si>
  <si>
    <t>ФРФ88808639</t>
  </si>
  <si>
    <t>ФРФ88809139</t>
  </si>
  <si>
    <t>ФРФ88809639</t>
  </si>
  <si>
    <t>ФРФ88809739</t>
  </si>
  <si>
    <t>ФРФ88809839</t>
  </si>
  <si>
    <t>ФРФ88810039</t>
  </si>
  <si>
    <t>ФРФ88810139</t>
  </si>
  <si>
    <t>ФРФ88808539</t>
  </si>
  <si>
    <t>ФРФ88805839</t>
  </si>
  <si>
    <t>4600031126739</t>
  </si>
  <si>
    <t>ФРФ88801739</t>
  </si>
  <si>
    <t>ФРФ88805039</t>
  </si>
  <si>
    <t>ФРФ88810839</t>
  </si>
  <si>
    <t>ФРФ88810239</t>
  </si>
  <si>
    <t>4600031127859</t>
  </si>
  <si>
    <t>ФРФ88803839</t>
  </si>
  <si>
    <t>4600031126692</t>
  </si>
  <si>
    <t>ФРФ88801339</t>
  </si>
  <si>
    <t>ФРФ88804639</t>
  </si>
  <si>
    <t>ФРФ88804939</t>
  </si>
  <si>
    <t>4600031126685</t>
  </si>
  <si>
    <t>ФРФ88801239</t>
  </si>
  <si>
    <t>4600031126845</t>
  </si>
  <si>
    <t>ФРФ88803039</t>
  </si>
  <si>
    <t>4600031126647</t>
  </si>
  <si>
    <t>ФРФ88800539</t>
  </si>
  <si>
    <t>ФРФ88804339</t>
  </si>
  <si>
    <t>4600031126661</t>
  </si>
  <si>
    <t>ФРФ88800839</t>
  </si>
  <si>
    <t>ФРФ88810439</t>
  </si>
  <si>
    <t>4600031126753</t>
  </si>
  <si>
    <t>ФРФ88801939</t>
  </si>
  <si>
    <t>ФРФ88807839</t>
  </si>
  <si>
    <t>4600031126746</t>
  </si>
  <si>
    <t>ФРФ88801839</t>
  </si>
  <si>
    <t>4600031126654</t>
  </si>
  <si>
    <t>ФРФ88800639</t>
  </si>
  <si>
    <t>4600031126814</t>
  </si>
  <si>
    <t>ФРФ88802639</t>
  </si>
  <si>
    <t>4600031126821</t>
  </si>
  <si>
    <t>ФРФ88802739</t>
  </si>
  <si>
    <t>4600031126630</t>
  </si>
  <si>
    <t>ФРФ88800339</t>
  </si>
  <si>
    <t>ФРФ88806539</t>
  </si>
  <si>
    <t>ФРФ88808739</t>
  </si>
  <si>
    <t>4600031126623</t>
  </si>
  <si>
    <t>ФРФ88800239</t>
  </si>
  <si>
    <t>4600031126791</t>
  </si>
  <si>
    <t>ФРФ88802339</t>
  </si>
  <si>
    <t>ФРФ88805439</t>
  </si>
  <si>
    <t>ФРФ88806339</t>
  </si>
  <si>
    <t>4600031126777</t>
  </si>
  <si>
    <t>ФРФ88802139</t>
  </si>
  <si>
    <t>4600031126715</t>
  </si>
  <si>
    <t>ФРФ88801539</t>
  </si>
  <si>
    <t>4600031126906</t>
  </si>
  <si>
    <t>ФРФ88803539</t>
  </si>
  <si>
    <t>4600031126838</t>
  </si>
  <si>
    <t>ФРФ88802939</t>
  </si>
  <si>
    <t>4600031126869</t>
  </si>
  <si>
    <t>ФРФ88803239</t>
  </si>
  <si>
    <t>ФРФ88807939</t>
  </si>
  <si>
    <t>ФРФ88807639</t>
  </si>
  <si>
    <t>ФРФ88805139</t>
  </si>
  <si>
    <t>ФРФ88805239</t>
  </si>
  <si>
    <t>ФРФ88806739</t>
  </si>
  <si>
    <t>ФРФ88806239</t>
  </si>
  <si>
    <t>Коллекция VERDE NOTTE</t>
  </si>
  <si>
    <t>VERDE NOTTE</t>
  </si>
  <si>
    <t>черный с зеленым</t>
  </si>
  <si>
    <t>4600031123325</t>
  </si>
  <si>
    <t>ФРФ88802038</t>
  </si>
  <si>
    <t>4600031123899</t>
  </si>
  <si>
    <t>ФРФ88802838</t>
  </si>
  <si>
    <t>4600031122748</t>
  </si>
  <si>
    <t>ФРФ88800138</t>
  </si>
  <si>
    <t>ФРФ88804138</t>
  </si>
  <si>
    <t>ФРФ88804238</t>
  </si>
  <si>
    <t>ФРФ88806438</t>
  </si>
  <si>
    <t>ФРФ88807738</t>
  </si>
  <si>
    <t>4600031128238</t>
  </si>
  <si>
    <t>ФРФ88803938</t>
  </si>
  <si>
    <t>4600031127682</t>
  </si>
  <si>
    <t>ФРФ88803638</t>
  </si>
  <si>
    <t>4600031127774</t>
  </si>
  <si>
    <t>ФРФ88803738</t>
  </si>
  <si>
    <t>4600031122922</t>
  </si>
  <si>
    <t>ФРФ88800938</t>
  </si>
  <si>
    <t>4600031123141</t>
  </si>
  <si>
    <t>ФРФ88801438</t>
  </si>
  <si>
    <t>ФРФ88806138</t>
  </si>
  <si>
    <t>4600031122649</t>
  </si>
  <si>
    <t>ФРФ88801638</t>
  </si>
  <si>
    <t>4600031126272</t>
  </si>
  <si>
    <t>ФРФ88803338</t>
  </si>
  <si>
    <t>ФРФ88804838</t>
  </si>
  <si>
    <t>ФРФ88805338</t>
  </si>
  <si>
    <t>4600031126333</t>
  </si>
  <si>
    <t>ФРФ88803438</t>
  </si>
  <si>
    <t>ФРФ88809238</t>
  </si>
  <si>
    <t>ФРФ88810738</t>
  </si>
  <si>
    <t>ФРФ88808638</t>
  </si>
  <si>
    <t>ФРФ88809138</t>
  </si>
  <si>
    <t>ФРФ88809638</t>
  </si>
  <si>
    <t>ФРФ88809738</t>
  </si>
  <si>
    <t>ФРФ88809838</t>
  </si>
  <si>
    <t>ФРФ88810038</t>
  </si>
  <si>
    <t>ФРФ88810138</t>
  </si>
  <si>
    <t>ФРФ88808538</t>
  </si>
  <si>
    <t>ФРФ88805838</t>
  </si>
  <si>
    <t>4600031123233</t>
  </si>
  <si>
    <t>ФРФ88801738</t>
  </si>
  <si>
    <t>4600031123837</t>
  </si>
  <si>
    <t>ФРФ88803138</t>
  </si>
  <si>
    <t>ФРФ88804738</t>
  </si>
  <si>
    <t>ФРФ88806038</t>
  </si>
  <si>
    <t>ФРФ88810838</t>
  </si>
  <si>
    <t>ФРФ88810238</t>
  </si>
  <si>
    <t>4600031127842</t>
  </si>
  <si>
    <t>ФРФ88803838</t>
  </si>
  <si>
    <t>4600031122991</t>
  </si>
  <si>
    <t>ФРФ88801338</t>
  </si>
  <si>
    <t>ФРФ88804638</t>
  </si>
  <si>
    <t>ФРФ88804938</t>
  </si>
  <si>
    <t>ФРФ88805038</t>
  </si>
  <si>
    <t>4600031122946</t>
  </si>
  <si>
    <t>ФРФ88801238</t>
  </si>
  <si>
    <t>4600031123912</t>
  </si>
  <si>
    <t>ФРФ88803038</t>
  </si>
  <si>
    <t>4600031122847</t>
  </si>
  <si>
    <t>ФРФ88800538</t>
  </si>
  <si>
    <t>ФРФ88804338</t>
  </si>
  <si>
    <t>4600031122892</t>
  </si>
  <si>
    <t>ФРФ88800838</t>
  </si>
  <si>
    <t>ФРФ88810438</t>
  </si>
  <si>
    <t>4600031123288</t>
  </si>
  <si>
    <t>ФРФ88801938</t>
  </si>
  <si>
    <t>ФРФ88807838</t>
  </si>
  <si>
    <t>4600031123240</t>
  </si>
  <si>
    <t>ФРФ88801838</t>
  </si>
  <si>
    <t>4600031122878</t>
  </si>
  <si>
    <t>ФРФ88800638</t>
  </si>
  <si>
    <t>4600031123875</t>
  </si>
  <si>
    <t>ФРФ88802638</t>
  </si>
  <si>
    <t>4600031123813</t>
  </si>
  <si>
    <t>ФРФ88802738</t>
  </si>
  <si>
    <t>4600031122816</t>
  </si>
  <si>
    <t>ФРФ88800338</t>
  </si>
  <si>
    <t>ФРФ88806538</t>
  </si>
  <si>
    <t>ФРФ88808738</t>
  </si>
  <si>
    <t>4600031122786</t>
  </si>
  <si>
    <t>ФРФ88800238</t>
  </si>
  <si>
    <t>4600031123479</t>
  </si>
  <si>
    <t>ФРФ88802338</t>
  </si>
  <si>
    <t>ФРФ88805438</t>
  </si>
  <si>
    <t>ФРФ88806338</t>
  </si>
  <si>
    <t>4600031123363</t>
  </si>
  <si>
    <t>ФРФ88802138</t>
  </si>
  <si>
    <t>4600031123172</t>
  </si>
  <si>
    <t>ФРФ88801538</t>
  </si>
  <si>
    <t>4600031127637</t>
  </si>
  <si>
    <t>ФРФ88803538</t>
  </si>
  <si>
    <t>4600031123790</t>
  </si>
  <si>
    <t>ФРФ88802938</t>
  </si>
  <si>
    <t>4600031127699</t>
  </si>
  <si>
    <t>ФРФ88803238</t>
  </si>
  <si>
    <t>ФРФ88807938</t>
  </si>
  <si>
    <t>ФРФ88807638</t>
  </si>
  <si>
    <t>ФРФ88805138</t>
  </si>
  <si>
    <t>ФРФ88805238</t>
  </si>
  <si>
    <t>ФРФ88806738</t>
  </si>
  <si>
    <t>ФРФ88806238</t>
  </si>
  <si>
    <t>Коллекция SETA CIOCCOLATO</t>
  </si>
  <si>
    <t>SETA CIOCCOLATO</t>
  </si>
  <si>
    <t>шоколад</t>
  </si>
  <si>
    <t>ФРФ88802037</t>
  </si>
  <si>
    <t>4600031122762</t>
  </si>
  <si>
    <t>ФРФ88800137</t>
  </si>
  <si>
    <t>4600031123745</t>
  </si>
  <si>
    <t>ФРФ88802837</t>
  </si>
  <si>
    <t>ФРФ88804137</t>
  </si>
  <si>
    <t>ФРФ88804237</t>
  </si>
  <si>
    <t>ФРФ88806437</t>
  </si>
  <si>
    <t>ФРФ88807737</t>
  </si>
  <si>
    <t>4600031128290</t>
  </si>
  <si>
    <t>ФРФ88803937</t>
  </si>
  <si>
    <t>4600031126555</t>
  </si>
  <si>
    <t>ФРФ88803637</t>
  </si>
  <si>
    <t>4600031127767</t>
  </si>
  <si>
    <t>ФРФ88803737</t>
  </si>
  <si>
    <t>4600031122915</t>
  </si>
  <si>
    <t>ФРФ88800937</t>
  </si>
  <si>
    <t>4600031122724</t>
  </si>
  <si>
    <t>ФРФ88801437</t>
  </si>
  <si>
    <t>ФРФ88806137</t>
  </si>
  <si>
    <t>4600031123196</t>
  </si>
  <si>
    <t>ФРФ88801637</t>
  </si>
  <si>
    <t>4600031126265</t>
  </si>
  <si>
    <t>ФРФ88803337</t>
  </si>
  <si>
    <t>ФРФ88804837</t>
  </si>
  <si>
    <t>ФРФ88805337</t>
  </si>
  <si>
    <t>4600031126326</t>
  </si>
  <si>
    <t>ФРФ88803437</t>
  </si>
  <si>
    <t>ФРФ88809237</t>
  </si>
  <si>
    <t>ФРФ88810737</t>
  </si>
  <si>
    <t>ФРФ88808637</t>
  </si>
  <si>
    <t>ФРФ88809137</t>
  </si>
  <si>
    <t>ФРФ88809637</t>
  </si>
  <si>
    <t>ФРФ88809737</t>
  </si>
  <si>
    <t>ФРФ88809837</t>
  </si>
  <si>
    <t>ФРФ88810037</t>
  </si>
  <si>
    <t>ФРФ88810137</t>
  </si>
  <si>
    <t>ФРФ88808537</t>
  </si>
  <si>
    <t>ФРФ88805837</t>
  </si>
  <si>
    <t>4600031123226</t>
  </si>
  <si>
    <t>ФРФ88801737</t>
  </si>
  <si>
    <t>4600031122700</t>
  </si>
  <si>
    <t>ФРФ88803137</t>
  </si>
  <si>
    <t>ФРФ88804737</t>
  </si>
  <si>
    <t>ФРФ88806037</t>
  </si>
  <si>
    <t>ФРФ88810837</t>
  </si>
  <si>
    <t>ФРФ88810237</t>
  </si>
  <si>
    <t>4600031127835</t>
  </si>
  <si>
    <t>ФРФ88803837</t>
  </si>
  <si>
    <t>4600031122984</t>
  </si>
  <si>
    <t>ФРФ88801337</t>
  </si>
  <si>
    <t>ФРФ88804637</t>
  </si>
  <si>
    <t>ФРФ88804937</t>
  </si>
  <si>
    <t>ФРФ88805037</t>
  </si>
  <si>
    <t>4600031121734</t>
  </si>
  <si>
    <t>ФРФ88801237</t>
  </si>
  <si>
    <t>4600031123769</t>
  </si>
  <si>
    <t>ФРФ88803037</t>
  </si>
  <si>
    <t>4600031122830</t>
  </si>
  <si>
    <t>ФРФ88800537</t>
  </si>
  <si>
    <t>4600031122632</t>
  </si>
  <si>
    <t>ФРФ88800837</t>
  </si>
  <si>
    <t>ФРФ88810437</t>
  </si>
  <si>
    <t>4600031123271</t>
  </si>
  <si>
    <t>ФРФ88801937</t>
  </si>
  <si>
    <t>ФРФ88807837</t>
  </si>
  <si>
    <t>4600031122328</t>
  </si>
  <si>
    <t>ФРФ88801837</t>
  </si>
  <si>
    <t>4600031122861</t>
  </si>
  <si>
    <t>ФРФ88800637</t>
  </si>
  <si>
    <t>4600031123721</t>
  </si>
  <si>
    <t>ФРФ88802637</t>
  </si>
  <si>
    <t>4600031123738</t>
  </si>
  <si>
    <t>ФРФ88802737</t>
  </si>
  <si>
    <t>4600031122809</t>
  </si>
  <si>
    <t>ФРФ88800337</t>
  </si>
  <si>
    <t>ФРФ88806537</t>
  </si>
  <si>
    <t>ФРФ88808737</t>
  </si>
  <si>
    <t>4600031122663</t>
  </si>
  <si>
    <t>ФРФ88800237</t>
  </si>
  <si>
    <t>4600031123462</t>
  </si>
  <si>
    <t>ФРФ88802337</t>
  </si>
  <si>
    <t>ФРФ88805437</t>
  </si>
  <si>
    <t>ФРФ88806337</t>
  </si>
  <si>
    <t>4600031123356</t>
  </si>
  <si>
    <t>ФРФ88802137</t>
  </si>
  <si>
    <t>4600031122694</t>
  </si>
  <si>
    <t>ФРФ88801537</t>
  </si>
  <si>
    <t>4600031127620</t>
  </si>
  <si>
    <t>ФРФ88803537</t>
  </si>
  <si>
    <t>4600031123844</t>
  </si>
  <si>
    <t>ФРФ88802937</t>
  </si>
  <si>
    <t>4600031126562</t>
  </si>
  <si>
    <t>ФРФ88803237</t>
  </si>
  <si>
    <t>ФРФ88807937</t>
  </si>
  <si>
    <t>ФРФ88807637</t>
  </si>
  <si>
    <t>ФРФ88805137</t>
  </si>
  <si>
    <t>ФРФ88805237</t>
  </si>
  <si>
    <t>ФРФ88806737</t>
  </si>
  <si>
    <t>ФРФ88806237</t>
  </si>
  <si>
    <t>Коллекция CARAMELLO</t>
  </si>
  <si>
    <t>CARAMELLO</t>
  </si>
  <si>
    <t>карамельный</t>
  </si>
  <si>
    <t>4600031123301</t>
  </si>
  <si>
    <t>ФРФ88802036</t>
  </si>
  <si>
    <t>4600031122731</t>
  </si>
  <si>
    <t>ФРФ88800136</t>
  </si>
  <si>
    <t>4600031123677</t>
  </si>
  <si>
    <t>ФРФ88802836</t>
  </si>
  <si>
    <t>ФРФ88804136</t>
  </si>
  <si>
    <t>ФРФ88804236</t>
  </si>
  <si>
    <t>ФРФ88806436</t>
  </si>
  <si>
    <t>ФРФ88807736</t>
  </si>
  <si>
    <t>4600031128269</t>
  </si>
  <si>
    <t>ФРФ88803936</t>
  </si>
  <si>
    <t>4600031127675</t>
  </si>
  <si>
    <t>ФРФ88803636</t>
  </si>
  <si>
    <t>4600031127750</t>
  </si>
  <si>
    <t>ФРФ88803736</t>
  </si>
  <si>
    <t>4600031122908</t>
  </si>
  <si>
    <t>ФРФ88800936</t>
  </si>
  <si>
    <t>4600031123134</t>
  </si>
  <si>
    <t>ФРФ88801436</t>
  </si>
  <si>
    <t>ФРФ88806136</t>
  </si>
  <si>
    <t>4600031123189</t>
  </si>
  <si>
    <t>ФРФ88801636</t>
  </si>
  <si>
    <t>4600031126258</t>
  </si>
  <si>
    <t>ФРФ88803336</t>
  </si>
  <si>
    <t>ФРФ88804836</t>
  </si>
  <si>
    <t>ФРФ88805336</t>
  </si>
  <si>
    <t>4600031126319</t>
  </si>
  <si>
    <t>ФРФ88803436</t>
  </si>
  <si>
    <t>ФРФ88809236</t>
  </si>
  <si>
    <t>ФРФ88810736</t>
  </si>
  <si>
    <t>ФРФ88808636</t>
  </si>
  <si>
    <t>ФРФ88809136</t>
  </si>
  <si>
    <t>ФРФ88809636</t>
  </si>
  <si>
    <t>ФРФ88809736</t>
  </si>
  <si>
    <t>ФРФ88809836</t>
  </si>
  <si>
    <t>ФРФ88810036</t>
  </si>
  <si>
    <t>ФРФ88810136</t>
  </si>
  <si>
    <t>ФРФ88808536</t>
  </si>
  <si>
    <t>ФРФ88805836</t>
  </si>
  <si>
    <t>4600031123219</t>
  </si>
  <si>
    <t>ФРФ88801736</t>
  </si>
  <si>
    <t>4600031123707</t>
  </si>
  <si>
    <t>ФРФ88803136</t>
  </si>
  <si>
    <t>ФРФ88804736</t>
  </si>
  <si>
    <t>ФРФ88806036</t>
  </si>
  <si>
    <t>ФРФ88810836</t>
  </si>
  <si>
    <t>ФРФ88810236</t>
  </si>
  <si>
    <t>4600031127828</t>
  </si>
  <si>
    <t>ФРФ88803836</t>
  </si>
  <si>
    <t>4600031122977</t>
  </si>
  <si>
    <t>ФРФ88801336</t>
  </si>
  <si>
    <t>ФРФ88804636</t>
  </si>
  <si>
    <t>ФРФ88804936</t>
  </si>
  <si>
    <t>ФРФ88805036</t>
  </si>
  <si>
    <t>4600031122939</t>
  </si>
  <si>
    <t>ФРФ88801236</t>
  </si>
  <si>
    <t>4600031123691</t>
  </si>
  <si>
    <t>ФРФ88803036</t>
  </si>
  <si>
    <t>4600031122823</t>
  </si>
  <si>
    <t>ФРФ88800536</t>
  </si>
  <si>
    <t>ФРФ88804336</t>
  </si>
  <si>
    <t>4600031122885</t>
  </si>
  <si>
    <t>ФРФ88800836</t>
  </si>
  <si>
    <t>ФРФ88810436</t>
  </si>
  <si>
    <t>4600031123264</t>
  </si>
  <si>
    <t>ФРФ88801936</t>
  </si>
  <si>
    <t>ФРФ88807836</t>
  </si>
  <si>
    <t>4600031122335</t>
  </si>
  <si>
    <t>ФРФ88801836</t>
  </si>
  <si>
    <t>4600031122854</t>
  </si>
  <si>
    <t>ФРФ88800636</t>
  </si>
  <si>
    <t>4600031123653</t>
  </si>
  <si>
    <t>ФРФ88802636</t>
  </si>
  <si>
    <t>4600031123660</t>
  </si>
  <si>
    <t>ФРФ88802736</t>
  </si>
  <si>
    <t>4600031122793</t>
  </si>
  <si>
    <t>ФРФ88800336</t>
  </si>
  <si>
    <t>ФРФ88806536</t>
  </si>
  <si>
    <t>ФРФ88808736</t>
  </si>
  <si>
    <t>4600031122779</t>
  </si>
  <si>
    <t>ФРФ88800236</t>
  </si>
  <si>
    <t>4600031123455</t>
  </si>
  <si>
    <t>ФРФ88802336</t>
  </si>
  <si>
    <t>ФРФ88805436</t>
  </si>
  <si>
    <t>ФРФ88806336</t>
  </si>
  <si>
    <t>4600031123349</t>
  </si>
  <si>
    <t>ФРФ88802136</t>
  </si>
  <si>
    <t>4600031123165</t>
  </si>
  <si>
    <t>ФРФ88801536</t>
  </si>
  <si>
    <t>4600031127613</t>
  </si>
  <si>
    <t>ФРФ88803536</t>
  </si>
  <si>
    <t>4600031123684</t>
  </si>
  <si>
    <t>ФРФ88802936</t>
  </si>
  <si>
    <t>4600031127576</t>
  </si>
  <si>
    <t>ФРФ88803236</t>
  </si>
  <si>
    <t>ФРФ88807936</t>
  </si>
  <si>
    <t>ФРФ88807636</t>
  </si>
  <si>
    <t>ФРФ88805136</t>
  </si>
  <si>
    <t>ФРФ88805236</t>
  </si>
  <si>
    <t>ФРФ88806736</t>
  </si>
  <si>
    <t>ФРФ88806236</t>
  </si>
  <si>
    <t>Коллекция CIOCCOLATO</t>
  </si>
  <si>
    <t>CIOCCOLATO</t>
  </si>
  <si>
    <t>4600031121208</t>
  </si>
  <si>
    <t>ФРФ88802010</t>
  </si>
  <si>
    <t>ФРФ88802810</t>
  </si>
  <si>
    <t>4600031118277</t>
  </si>
  <si>
    <t>ФРФ88800110</t>
  </si>
  <si>
    <t>ФРФ88804110</t>
  </si>
  <si>
    <t>ФРФ88804210</t>
  </si>
  <si>
    <t>ФРФ88806410</t>
  </si>
  <si>
    <t>ФРФ88807710</t>
  </si>
  <si>
    <t>4600031128306</t>
  </si>
  <si>
    <t>ФРФ88803910</t>
  </si>
  <si>
    <t>ФРФ88803610</t>
  </si>
  <si>
    <t>ФРФ88803710</t>
  </si>
  <si>
    <t>4600031118628</t>
  </si>
  <si>
    <t>ФРФ88800910</t>
  </si>
  <si>
    <t>4600031121123</t>
  </si>
  <si>
    <t>ФРФ88801410</t>
  </si>
  <si>
    <t>ФРФ88806110</t>
  </si>
  <si>
    <t>4600031121628</t>
  </si>
  <si>
    <t>ФРФ88801610</t>
  </si>
  <si>
    <t>4600031126234</t>
  </si>
  <si>
    <t>ФРФ88803310</t>
  </si>
  <si>
    <t>ФРФ88804810</t>
  </si>
  <si>
    <t>ФРФ88805310</t>
  </si>
  <si>
    <t>4600031126296</t>
  </si>
  <si>
    <t>ФРФ88803410</t>
  </si>
  <si>
    <t>ФРФ88809210</t>
  </si>
  <si>
    <t>ФРФ88810710</t>
  </si>
  <si>
    <t>ФРФ88808610</t>
  </si>
  <si>
    <t>ФРФ88809110</t>
  </si>
  <si>
    <t>ФРФ88809610</t>
  </si>
  <si>
    <t>ФРФ88809710</t>
  </si>
  <si>
    <t>ФРФ88809810</t>
  </si>
  <si>
    <t>ФРФ88810010</t>
  </si>
  <si>
    <t>ФРФ88810110</t>
  </si>
  <si>
    <t>ФРФ88808510</t>
  </si>
  <si>
    <t>ФРФ88805810</t>
  </si>
  <si>
    <t>4600031121635</t>
  </si>
  <si>
    <t>ФРФ88801710</t>
  </si>
  <si>
    <t>ФРФ88803110</t>
  </si>
  <si>
    <t>ФРФ88804710</t>
  </si>
  <si>
    <t>ФРФ88806010</t>
  </si>
  <si>
    <t>ФРФ88810810</t>
  </si>
  <si>
    <t>ФРФ88810210</t>
  </si>
  <si>
    <t>ФРФ88803810</t>
  </si>
  <si>
    <t>4600031121604</t>
  </si>
  <si>
    <t>ФРФ88801310</t>
  </si>
  <si>
    <t>ФРФ88804610</t>
  </si>
  <si>
    <t>ФРФ88804910</t>
  </si>
  <si>
    <t>ФРФ88805010</t>
  </si>
  <si>
    <t>4600031120973</t>
  </si>
  <si>
    <t>ФРФ88801210</t>
  </si>
  <si>
    <t>ФРФ88803010</t>
  </si>
  <si>
    <t>4600031121727</t>
  </si>
  <si>
    <t>ФРФ88800510</t>
  </si>
  <si>
    <t>ФРФ88804310</t>
  </si>
  <si>
    <t>4600031121901</t>
  </si>
  <si>
    <t>ФРФ88800810</t>
  </si>
  <si>
    <t>ФРФ88810410</t>
  </si>
  <si>
    <t>4600031121659</t>
  </si>
  <si>
    <t>ФРФ88801910</t>
  </si>
  <si>
    <t>ФРФ88807810</t>
  </si>
  <si>
    <t>4600031121918</t>
  </si>
  <si>
    <t>ФРФ88801810</t>
  </si>
  <si>
    <t>4600031121925</t>
  </si>
  <si>
    <t>ФРФ88800610</t>
  </si>
  <si>
    <t>4600031121888</t>
  </si>
  <si>
    <t>ФРФ88802610</t>
  </si>
  <si>
    <t>ФРФ88802710</t>
  </si>
  <si>
    <t>4600031121895</t>
  </si>
  <si>
    <t>ФРФ88800310</t>
  </si>
  <si>
    <t>ФРФ88806510</t>
  </si>
  <si>
    <t>ФРФ88808710</t>
  </si>
  <si>
    <t>4600031117799</t>
  </si>
  <si>
    <t>ФРФ88800210</t>
  </si>
  <si>
    <t>4600031121314</t>
  </si>
  <si>
    <t>ФРФ88802310</t>
  </si>
  <si>
    <t>ФРФ88805410</t>
  </si>
  <si>
    <t>ФРФ88806310</t>
  </si>
  <si>
    <t>4600031121819</t>
  </si>
  <si>
    <t>ФРФ88802110</t>
  </si>
  <si>
    <t>4600031121611</t>
  </si>
  <si>
    <t>ФРФ88801510</t>
  </si>
  <si>
    <t>4600031127590</t>
  </si>
  <si>
    <t>ФРФ88803510</t>
  </si>
  <si>
    <t>ФРФ88802910</t>
  </si>
  <si>
    <t>4600031127705</t>
  </si>
  <si>
    <t>ФРФ88803210</t>
  </si>
  <si>
    <t>ФРФ88807910</t>
  </si>
  <si>
    <t>ФРФ88807610</t>
  </si>
  <si>
    <t>ФРФ88805110</t>
  </si>
  <si>
    <t>ФРФ88805210</t>
  </si>
  <si>
    <t>ФРФ88806710</t>
  </si>
  <si>
    <t>ФРФ88806210</t>
  </si>
  <si>
    <t>Коллекция ROSA NERO</t>
  </si>
  <si>
    <t>ROSA NERO</t>
  </si>
  <si>
    <t>4600031121192</t>
  </si>
  <si>
    <t>ФРФ88802018</t>
  </si>
  <si>
    <t>4600031123615</t>
  </si>
  <si>
    <t>ФРФ88802818</t>
  </si>
  <si>
    <t>4600031121116</t>
  </si>
  <si>
    <t>ФРФ88800118</t>
  </si>
  <si>
    <t>ФРФ88804118</t>
  </si>
  <si>
    <t>ФРФ88804218</t>
  </si>
  <si>
    <t>ФРФ88806418</t>
  </si>
  <si>
    <t>ФРФ88807718</t>
  </si>
  <si>
    <t>4600031128283</t>
  </si>
  <si>
    <t>ФРФ88803918</t>
  </si>
  <si>
    <t>4600031127668</t>
  </si>
  <si>
    <t>ФРФ88803618</t>
  </si>
  <si>
    <t>4600031127743</t>
  </si>
  <si>
    <t>ФРФ88803718</t>
  </si>
  <si>
    <t>4600031118611</t>
  </si>
  <si>
    <t>ФРФ88800918</t>
  </si>
  <si>
    <t>4600031121550</t>
  </si>
  <si>
    <t>ФРФ88801418</t>
  </si>
  <si>
    <t>ФРФ88806118</t>
  </si>
  <si>
    <t>4600031121543</t>
  </si>
  <si>
    <t>ФРФ88801618</t>
  </si>
  <si>
    <t>4600031126241</t>
  </si>
  <si>
    <t>ФРФ88803318</t>
  </si>
  <si>
    <t>4600031126302</t>
  </si>
  <si>
    <t>ФРФ88803418</t>
  </si>
  <si>
    <t>ФРФ88809218</t>
  </si>
  <si>
    <t>ФРФ88810718</t>
  </si>
  <si>
    <t>ФРФ88808618</t>
  </si>
  <si>
    <t>ФРФ88809118</t>
  </si>
  <si>
    <t>ФРФ88809618</t>
  </si>
  <si>
    <t>ФРФ88809718</t>
  </si>
  <si>
    <t>ФРФ88809818</t>
  </si>
  <si>
    <t>ФРФ88810018</t>
  </si>
  <si>
    <t>ФРФ88810118</t>
  </si>
  <si>
    <t>ФРФ88808518</t>
  </si>
  <si>
    <t>ФРФ88805818</t>
  </si>
  <si>
    <t>ФРФ88804818</t>
  </si>
  <si>
    <t>ФРФ88805318</t>
  </si>
  <si>
    <t>4600031122717</t>
  </si>
  <si>
    <t>ФРФ88803118</t>
  </si>
  <si>
    <t>ФРФ88804718</t>
  </si>
  <si>
    <t>ФРФ88806018</t>
  </si>
  <si>
    <t>4600031121704</t>
  </si>
  <si>
    <t>ФРФ88801718</t>
  </si>
  <si>
    <t>ФРФ88810818</t>
  </si>
  <si>
    <t>ФРФ88810218</t>
  </si>
  <si>
    <t>4600031127811</t>
  </si>
  <si>
    <t>ФРФ88803818</t>
  </si>
  <si>
    <t>4600031122960</t>
  </si>
  <si>
    <t>ФРФ88801318</t>
  </si>
  <si>
    <t>ФРФ88804618</t>
  </si>
  <si>
    <t>ФРФ88804918</t>
  </si>
  <si>
    <t>ФРФ88805018</t>
  </si>
  <si>
    <t>4600031121574</t>
  </si>
  <si>
    <t>ФРФ88801218</t>
  </si>
  <si>
    <t>4600031123639</t>
  </si>
  <si>
    <t>ФРФ88803018</t>
  </si>
  <si>
    <t>4600031118772</t>
  </si>
  <si>
    <t>ФРФ88800518</t>
  </si>
  <si>
    <t>ФРФ88804318</t>
  </si>
  <si>
    <t>4600031121833</t>
  </si>
  <si>
    <t>ФРФ88800818</t>
  </si>
  <si>
    <t>ФРФ88810418</t>
  </si>
  <si>
    <t>4600031121857</t>
  </si>
  <si>
    <t>ФРФ88801918</t>
  </si>
  <si>
    <t>ФРФ88807818</t>
  </si>
  <si>
    <t>4600031121840</t>
  </si>
  <si>
    <t>ФРФ88801818</t>
  </si>
  <si>
    <t>4600031118819</t>
  </si>
  <si>
    <t>ФРФ88800618</t>
  </si>
  <si>
    <t>4600031121567</t>
  </si>
  <si>
    <t>ФРФ88802618</t>
  </si>
  <si>
    <t>4600031123608</t>
  </si>
  <si>
    <t>ФРФ88802718</t>
  </si>
  <si>
    <t>4600031121826</t>
  </si>
  <si>
    <t>ФРФ88800318</t>
  </si>
  <si>
    <t>ФРФ88806518</t>
  </si>
  <si>
    <t>ФРФ88808718</t>
  </si>
  <si>
    <t>4600031122656</t>
  </si>
  <si>
    <t>ФРФ88800218</t>
  </si>
  <si>
    <t>4600031123448</t>
  </si>
  <si>
    <t>ФРФ88802318</t>
  </si>
  <si>
    <t>ФРФ88805418</t>
  </si>
  <si>
    <t>ФРФ88806318</t>
  </si>
  <si>
    <t>4600031121802</t>
  </si>
  <si>
    <t>ФРФ88802118</t>
  </si>
  <si>
    <t>4600031122670</t>
  </si>
  <si>
    <t>ФРФ88801518</t>
  </si>
  <si>
    <t>4600031127606</t>
  </si>
  <si>
    <t>ФРФ88803518</t>
  </si>
  <si>
    <t>4600031123622</t>
  </si>
  <si>
    <t>ФРФ88802918</t>
  </si>
  <si>
    <t>4600031127569</t>
  </si>
  <si>
    <t>ФРФ88803218</t>
  </si>
  <si>
    <t>ФРФ88807918</t>
  </si>
  <si>
    <t>ФРФ88807618</t>
  </si>
  <si>
    <t>ФРФ88805118</t>
  </si>
  <si>
    <t>ФРФ88805218</t>
  </si>
  <si>
    <t>ФРФ88806718</t>
  </si>
  <si>
    <t>ФРФ88806218</t>
  </si>
  <si>
    <t>Коллекция ROSA ROSSA</t>
  </si>
  <si>
    <t>ROSA ROSSA</t>
  </si>
  <si>
    <t>красный с черным</t>
  </si>
  <si>
    <t>4600031123295</t>
  </si>
  <si>
    <t>ФРФ88802007</t>
  </si>
  <si>
    <t>4600031122755</t>
  </si>
  <si>
    <t>ФРФ88800107</t>
  </si>
  <si>
    <t>4600031123516</t>
  </si>
  <si>
    <t>ФРФ88802807</t>
  </si>
  <si>
    <t>ФРФ88804107</t>
  </si>
  <si>
    <t>4600031128948</t>
  </si>
  <si>
    <t>ФРФ88804207</t>
  </si>
  <si>
    <t>ФРФ88806407</t>
  </si>
  <si>
    <t>ФРФ88807707</t>
  </si>
  <si>
    <t>4600031128252</t>
  </si>
  <si>
    <t>ФРФ88803907</t>
  </si>
  <si>
    <t>4600031127644</t>
  </si>
  <si>
    <t>ФРФ88803607</t>
  </si>
  <si>
    <t>4600031127712</t>
  </si>
  <si>
    <t>ФРФ88803707</t>
  </si>
  <si>
    <t>4600031123110</t>
  </si>
  <si>
    <t>ФРФ88800907</t>
  </si>
  <si>
    <t>4600031123127</t>
  </si>
  <si>
    <t>ФРФ88801407</t>
  </si>
  <si>
    <t>ФРФ88806107</t>
  </si>
  <si>
    <t>4600031122472</t>
  </si>
  <si>
    <t>ФРФ88801607</t>
  </si>
  <si>
    <t>4600031126227</t>
  </si>
  <si>
    <t>ФРФ88803307</t>
  </si>
  <si>
    <t>ФРФ88804807</t>
  </si>
  <si>
    <t>ФРФ88805307</t>
  </si>
  <si>
    <t>4600031126289</t>
  </si>
  <si>
    <t>ФРФ88803407</t>
  </si>
  <si>
    <t>ФРФ88809207</t>
  </si>
  <si>
    <t>ФРФ88810707</t>
  </si>
  <si>
    <t>ФРФ88808607</t>
  </si>
  <si>
    <t>ФРФ88809107</t>
  </si>
  <si>
    <t>ФРФ88809607</t>
  </si>
  <si>
    <t>ФРФ88809707</t>
  </si>
  <si>
    <t>ФРФ88809807</t>
  </si>
  <si>
    <t>ФРФ88810007</t>
  </si>
  <si>
    <t>ФРФ88810107</t>
  </si>
  <si>
    <t>ФРФ88808507</t>
  </si>
  <si>
    <t>ФРФ88805807</t>
  </si>
  <si>
    <t>4600031123547</t>
  </si>
  <si>
    <t>ФРФ88803107</t>
  </si>
  <si>
    <t>ФРФ88804707</t>
  </si>
  <si>
    <t>ФРФ88806007</t>
  </si>
  <si>
    <t>4600031123202</t>
  </si>
  <si>
    <t>ФРФ88801707</t>
  </si>
  <si>
    <t>ФРФ88810807</t>
  </si>
  <si>
    <t>ФРФ88810207</t>
  </si>
  <si>
    <t>4600031127798</t>
  </si>
  <si>
    <t>ФРФ88803807</t>
  </si>
  <si>
    <t>4600031122953</t>
  </si>
  <si>
    <t>ФРФ88801307</t>
  </si>
  <si>
    <t>ФРФ88804607</t>
  </si>
  <si>
    <t>ФРФ88804907</t>
  </si>
  <si>
    <t>ФРФ88805007</t>
  </si>
  <si>
    <t>4600031121741</t>
  </si>
  <si>
    <t>ФРФ88801207</t>
  </si>
  <si>
    <t>4600031123530</t>
  </si>
  <si>
    <t>ФРФ88803007</t>
  </si>
  <si>
    <t>ФРФ88804307</t>
  </si>
  <si>
    <t>4600031110998</t>
  </si>
  <si>
    <t>ФРФ88800507</t>
  </si>
  <si>
    <t>4600031122625</t>
  </si>
  <si>
    <t>ФРФ88800807</t>
  </si>
  <si>
    <t>ФРФ88810407</t>
  </si>
  <si>
    <t>4600031123257</t>
  </si>
  <si>
    <t>ФРФ88801907</t>
  </si>
  <si>
    <t>ФРФ88807807</t>
  </si>
  <si>
    <t>4600031122489</t>
  </si>
  <si>
    <t>ФРФ88801807</t>
  </si>
  <si>
    <t>4600031123103</t>
  </si>
  <si>
    <t>ФРФ88800607</t>
  </si>
  <si>
    <t>4600031123493</t>
  </si>
  <si>
    <t>ФРФ88802607</t>
  </si>
  <si>
    <t>4600031123509</t>
  </si>
  <si>
    <t>ФРФ88802707</t>
  </si>
  <si>
    <t>4600031122205</t>
  </si>
  <si>
    <t>ФРФ88800307</t>
  </si>
  <si>
    <t>ФРФ88806507</t>
  </si>
  <si>
    <t>ФРФ88808707</t>
  </si>
  <si>
    <t>4600031117768</t>
  </si>
  <si>
    <t>ФРФ88800207</t>
  </si>
  <si>
    <t>4600031123431</t>
  </si>
  <si>
    <t>ФРФ88802307</t>
  </si>
  <si>
    <t>ФРФ88805407</t>
  </si>
  <si>
    <t>ФРФ88806307</t>
  </si>
  <si>
    <t>4600031123332</t>
  </si>
  <si>
    <t>ФРФ88802107</t>
  </si>
  <si>
    <t>4600031123158</t>
  </si>
  <si>
    <t>ФРФ88801507</t>
  </si>
  <si>
    <t>4600031127583</t>
  </si>
  <si>
    <t>ФРФ88803507</t>
  </si>
  <si>
    <t>4600031123523</t>
  </si>
  <si>
    <t>ФРФ88802907</t>
  </si>
  <si>
    <t>4600031127552</t>
  </si>
  <si>
    <t>ФРФ88803207</t>
  </si>
  <si>
    <t>ФРФ88807907</t>
  </si>
  <si>
    <t>ФРФ88807607</t>
  </si>
  <si>
    <t>ФРФ88805107</t>
  </si>
  <si>
    <t>ФРФ88805207</t>
  </si>
  <si>
    <t>ФРФ88806707</t>
  </si>
  <si>
    <t>ФРФ88806207</t>
  </si>
  <si>
    <t>МИКС коллекций</t>
  </si>
  <si>
    <t>радуга</t>
  </si>
  <si>
    <t>желтый</t>
  </si>
  <si>
    <t>4600031118581</t>
  </si>
  <si>
    <t>ФРФ88800903</t>
  </si>
  <si>
    <t>черный внутри желтый</t>
  </si>
  <si>
    <t>4600031118574</t>
  </si>
  <si>
    <t>ФРФ88800915</t>
  </si>
  <si>
    <t>лазурный внутри оранжевый</t>
  </si>
  <si>
    <t>4600031119885</t>
  </si>
  <si>
    <t>ФРФ88800932</t>
  </si>
  <si>
    <t>зеленый внутри желтый</t>
  </si>
  <si>
    <t>4600031119540</t>
  </si>
  <si>
    <t>ФРФ88800913</t>
  </si>
  <si>
    <t>сиреневый внутри желтый</t>
  </si>
  <si>
    <t>4600031119215</t>
  </si>
  <si>
    <t>ФРФ88800919</t>
  </si>
  <si>
    <t>белый внутри желтый</t>
  </si>
  <si>
    <t>4600031119410</t>
  </si>
  <si>
    <t>ФРФ88800930</t>
  </si>
  <si>
    <t>стандарт</t>
  </si>
  <si>
    <t>белый</t>
  </si>
  <si>
    <t>4600031010038</t>
  </si>
  <si>
    <t>ФРФ88800101</t>
  </si>
  <si>
    <t>оранжевый</t>
  </si>
  <si>
    <t>4600031120928</t>
  </si>
  <si>
    <t>ФРФ88800108</t>
  </si>
  <si>
    <t>4600031112619</t>
  </si>
  <si>
    <t>ФРФ88800103</t>
  </si>
  <si>
    <t>4600031117812</t>
  </si>
  <si>
    <t>ФРФ88800701</t>
  </si>
  <si>
    <t>Тарелка ristorante 250 мм</t>
  </si>
  <si>
    <t>4600031010021</t>
  </si>
  <si>
    <t>ФРФ14458128</t>
  </si>
  <si>
    <t>Миска bambini</t>
  </si>
  <si>
    <t>синий</t>
  </si>
  <si>
    <t>4600031110967</t>
  </si>
  <si>
    <t>ФРФ88800502</t>
  </si>
  <si>
    <t>4600031110974</t>
  </si>
  <si>
    <t>ФРФ88800503</t>
  </si>
  <si>
    <t>зеленый</t>
  </si>
  <si>
    <t>4600031110981</t>
  </si>
  <si>
    <t>ФРФ88800506</t>
  </si>
  <si>
    <t>горький шоколад внутри желтый</t>
  </si>
  <si>
    <t>4600031118918</t>
  </si>
  <si>
    <t>ФРФ88800529</t>
  </si>
  <si>
    <t>4600031118925</t>
  </si>
  <si>
    <t>ФРФ88800519</t>
  </si>
  <si>
    <t>4600031118949</t>
  </si>
  <si>
    <t>ФРФ88800513</t>
  </si>
  <si>
    <t>4600031111100</t>
  </si>
  <si>
    <t>ФРФ88800508</t>
  </si>
  <si>
    <t>красный</t>
  </si>
  <si>
    <t>кирпичный</t>
  </si>
  <si>
    <t>4600031112541</t>
  </si>
  <si>
    <t>ФРФ88800604</t>
  </si>
  <si>
    <t>4600031117706</t>
  </si>
  <si>
    <t>ФРФ88800201</t>
  </si>
  <si>
    <t>4600031118208</t>
  </si>
  <si>
    <t>ФРФ88800213</t>
  </si>
  <si>
    <t>зеленый внутри белый</t>
  </si>
  <si>
    <t>4600031118376</t>
  </si>
  <si>
    <t>ФРФ88800224</t>
  </si>
  <si>
    <t>горький шоколад</t>
  </si>
  <si>
    <t>4600031117744</t>
  </si>
  <si>
    <t>ФРФ88800205</t>
  </si>
  <si>
    <t>4600031118543</t>
  </si>
  <si>
    <t>ФРФ88800215</t>
  </si>
  <si>
    <t>4600031119892</t>
  </si>
  <si>
    <t>ФРФ88800232</t>
  </si>
  <si>
    <t>4600031118246</t>
  </si>
  <si>
    <t>ФРФ88800219</t>
  </si>
  <si>
    <t>4600031118901</t>
  </si>
  <si>
    <t>ФРФ88800229</t>
  </si>
  <si>
    <t>горький шоколад внутри белый</t>
  </si>
  <si>
    <t>4600031119175</t>
  </si>
  <si>
    <t>ФРФ88800231</t>
  </si>
  <si>
    <t>4600031121284</t>
  </si>
  <si>
    <t>ФРФ88802301</t>
  </si>
  <si>
    <t>8, блюдце 15</t>
  </si>
  <si>
    <t>4600031121307</t>
  </si>
  <si>
    <t>ФРФ88802315</t>
  </si>
  <si>
    <t>4600031121321</t>
  </si>
  <si>
    <t>ФРФ88802319</t>
  </si>
  <si>
    <t>4600031121338</t>
  </si>
  <si>
    <t>ФРФ88802313</t>
  </si>
  <si>
    <t>4600031121345</t>
  </si>
  <si>
    <t>ФРФ88802332</t>
  </si>
  <si>
    <t>ИТОГО:</t>
  </si>
  <si>
    <t>чугун</t>
  </si>
  <si>
    <t>4600031130217</t>
  </si>
  <si>
    <t>ЧУГ00007985</t>
  </si>
  <si>
    <t>Блюдо для подачи Камень бол</t>
  </si>
  <si>
    <t>26,5*20,5</t>
  </si>
  <si>
    <t>черный матовый</t>
  </si>
  <si>
    <t>4600031130200</t>
  </si>
  <si>
    <t>ЧУГ00007986</t>
  </si>
  <si>
    <t>черный глянцевый с зелеными разводами внутри</t>
  </si>
  <si>
    <t>4600031130231</t>
  </si>
  <si>
    <t>ЧУГ00007989</t>
  </si>
  <si>
    <t>Блюдо для подачи Камень мал</t>
  </si>
  <si>
    <t>20,5*16</t>
  </si>
  <si>
    <t>4600031130224</t>
  </si>
  <si>
    <t>ЧУГ00007990</t>
  </si>
  <si>
    <t>4600031131313</t>
  </si>
  <si>
    <t>ЧУГ00008309</t>
  </si>
  <si>
    <t>Блюдо для подачи доска мал</t>
  </si>
  <si>
    <t>8*
12,5</t>
  </si>
  <si>
    <t>4600031132440</t>
  </si>
  <si>
    <t>ЧУГ00008311</t>
  </si>
  <si>
    <t>4600031131023</t>
  </si>
  <si>
    <t>ЧУГ00008323</t>
  </si>
  <si>
    <t>Блюдо для подачи доска бол</t>
  </si>
  <si>
    <t>8*
34,5</t>
  </si>
  <si>
    <t>4600031132433</t>
  </si>
  <si>
    <t>ЧУГ00008321</t>
  </si>
  <si>
    <t>4600031130163</t>
  </si>
  <si>
    <t>РАД00007984</t>
  </si>
  <si>
    <t>белый с серой поддувкой</t>
  </si>
  <si>
    <t>4600031130170</t>
  </si>
  <si>
    <t>РАД00007983</t>
  </si>
  <si>
    <t>4600031130187</t>
  </si>
  <si>
    <t>РАД00007987</t>
  </si>
  <si>
    <t>4600031130194</t>
  </si>
  <si>
    <t>РАД00007988</t>
  </si>
  <si>
    <t>4600031132488</t>
  </si>
  <si>
    <t>РАД00008315</t>
  </si>
  <si>
    <t>4600031132471</t>
  </si>
  <si>
    <t>РАД00008313</t>
  </si>
  <si>
    <t>4600031132457</t>
  </si>
  <si>
    <t>РАД00008317</t>
  </si>
  <si>
    <t>4600031132464</t>
  </si>
  <si>
    <t>РАД00008319</t>
  </si>
  <si>
    <t xml:space="preserve"> по российским ценам! </t>
  </si>
  <si>
    <t xml:space="preserve">          В наше время каждый стремится к индивидуальности. Все устали от однообразной белой посуды в кафе и ресторанах. 
</t>
  </si>
  <si>
    <t xml:space="preserve"> Наши преимущества</t>
  </si>
  <si>
    <r>
      <t xml:space="preserve"> - Вы покупаете европейское качество по российской стоимости, так как вся посуда полностью производится в России. Не пакуется и собирается, как у некоторых компаний, а </t>
    </r>
    <r>
      <rPr>
        <b/>
        <u/>
        <sz val="11"/>
        <color indexed="19"/>
        <rFont val="Arial"/>
        <family val="2"/>
        <charset val="204"/>
      </rPr>
      <t>полностью производится в России</t>
    </r>
    <r>
      <rPr>
        <b/>
        <sz val="11"/>
        <color indexed="19"/>
        <rFont val="Arial"/>
        <family val="2"/>
        <charset val="204"/>
      </rPr>
      <t>. Никакого Китая, никакого обмана.</t>
    </r>
  </si>
  <si>
    <r>
      <t xml:space="preserve"> - Изделия обладают таким качеством, как  stackable, то есть  </t>
    </r>
    <r>
      <rPr>
        <b/>
        <u/>
        <sz val="11"/>
        <color indexed="19"/>
        <rFont val="Arial"/>
        <family val="2"/>
        <charset val="204"/>
      </rPr>
      <t>хорошо штабелируются</t>
    </r>
    <r>
      <rPr>
        <b/>
        <sz val="11"/>
        <color indexed="19"/>
        <rFont val="Arial"/>
        <family val="2"/>
        <charset val="204"/>
      </rPr>
      <t>, что очень важно при использовании их в общественном питании. Это позволяет существенно экономить место при хранении.</t>
    </r>
  </si>
  <si>
    <r>
      <t xml:space="preserve"> - Наш  фарфор </t>
    </r>
    <r>
      <rPr>
        <b/>
        <u/>
        <sz val="11"/>
        <color indexed="19"/>
        <rFont val="Arial"/>
        <family val="2"/>
        <charset val="204"/>
      </rPr>
      <t>более прочный и износостойкий</t>
    </r>
    <r>
      <rPr>
        <b/>
        <sz val="11"/>
        <color indexed="19"/>
        <rFont val="Arial"/>
        <family val="2"/>
        <charset val="204"/>
      </rPr>
      <t xml:space="preserve">.  Края посуды уплотнены, за счет чего она дольше сохраняет тепло и лучше </t>
    </r>
    <r>
      <rPr>
        <b/>
        <u/>
        <sz val="11"/>
        <color indexed="19"/>
        <rFont val="Arial"/>
        <family val="2"/>
        <charset val="204"/>
      </rPr>
      <t>защищена от образования сколов</t>
    </r>
    <r>
      <rPr>
        <b/>
        <sz val="11"/>
        <color indexed="19"/>
        <rFont val="Arial"/>
        <family val="2"/>
        <charset val="204"/>
      </rPr>
      <t>. Кроме этого она лучше переносит посудомоечную машину и микроволновую печь.</t>
    </r>
  </si>
  <si>
    <t>- Компоненты производятся полностью по итальянским рецептам.</t>
  </si>
  <si>
    <t>- Все оборудование закуплено в Европе и отстроено европейскими специалистами. На регулярной основе к нам приезжают итальянцы, которые корректируют работу оборудования и обучают наших специалистов.</t>
  </si>
  <si>
    <t>- При обжиге мы используем высокотехнологические импортные газовые печи, аналогов в России им нет.</t>
  </si>
  <si>
    <t xml:space="preserve"> - Управление качеством сделает все возможное, чтобы Вы получили идеальный товар</t>
  </si>
  <si>
    <t>- Современные методы упаковки товара обеспечат его бережную транспортировку в любую точку доставки</t>
  </si>
  <si>
    <t>Дорогие партнеры!</t>
  </si>
  <si>
    <r>
      <t xml:space="preserve">      Мы не ограничиваем вас в сумме закупки, вы можете </t>
    </r>
    <r>
      <rPr>
        <b/>
        <u/>
        <sz val="12"/>
        <color indexed="19"/>
        <rFont val="Arial"/>
        <family val="2"/>
        <charset val="204"/>
      </rPr>
      <t>ЗАКАЗАТЬ ТОВАР НА ЛЮБУЮ СУММУ</t>
    </r>
    <r>
      <rPr>
        <b/>
        <sz val="12"/>
        <color indexed="19"/>
        <rFont val="Arial"/>
        <family val="2"/>
        <charset val="204"/>
      </rPr>
      <t xml:space="preserve">. В этом случае мы БЕСПЛАТНО ДОСТАВИМ вам его </t>
    </r>
    <r>
      <rPr>
        <b/>
        <u/>
        <sz val="12"/>
        <color indexed="19"/>
        <rFont val="Arial"/>
        <family val="2"/>
        <charset val="204"/>
      </rPr>
      <t>ДО</t>
    </r>
    <r>
      <rPr>
        <b/>
        <sz val="12"/>
        <color indexed="19"/>
        <rFont val="Arial"/>
        <family val="2"/>
        <charset val="204"/>
      </rPr>
      <t xml:space="preserve"> терминала транспортной компании, расположенной в </t>
    </r>
    <r>
      <rPr>
        <b/>
        <u/>
        <sz val="12"/>
        <color indexed="19"/>
        <rFont val="Arial"/>
        <family val="2"/>
        <charset val="204"/>
      </rPr>
      <t>г. БЕЛГОРОД</t>
    </r>
    <r>
      <rPr>
        <b/>
        <sz val="12"/>
        <color indexed="19"/>
        <rFont val="Arial"/>
        <family val="2"/>
        <charset val="204"/>
      </rPr>
      <t>. А транспортная компания доставит товар до вашего адреса, стоимость доставки от г. Белгорода до вашего адреса мы сможем примерно просчитать, получив от вас заказ. Сумму такой доставки нужно будет оплатить непосредственно транспортной компании при получении груза.</t>
    </r>
  </si>
  <si>
    <t xml:space="preserve">      Стоимость доставки до г. Москва составляет всего 6% от суммы заказа, при этом мы возмещаем бой продукции (если возникнет). Существует упрощенный вариант работы с боем, при котором доставка товара составляет 3% от суммы заказа, и претензии по бою не возмещаются. Низкая стоимость доставки понимается как скидка на возмещение боя, размер которого при доставке даже в самые дальние регионы не превышает 3%.</t>
  </si>
  <si>
    <t>Упрощенно это выглядит так:</t>
  </si>
  <si>
    <t>6% - 3% = 3%. Мы везем дешевле, а вы не выставляете претензии по бою продукции, экономите время и не делаете лишнюю работу (составление актов и фотографий разбитой продукции).</t>
  </si>
  <si>
    <t>Сделано по европейским технологиям, специально для ресторанов</t>
  </si>
  <si>
    <t>Прочность, устойчивость к сколам и царапинам, штабелирование.</t>
  </si>
  <si>
    <t>Телефон : 89030400621</t>
  </si>
  <si>
    <t xml:space="preserve">      Сайт: https://profkitchen.store/</t>
  </si>
  <si>
    <t>PROF KITCHEN - РАБОТАЙТЕ С ПРОФЕССИОНАЛАМИ!</t>
  </si>
  <si>
    <t xml:space="preserve">     Вы сделали правильный выбор. Предлагаем вам подчеркнуть вашу индивидуальность.</t>
  </si>
  <si>
    <t>тел: 89030400621</t>
  </si>
  <si>
    <t>info@profkitchen.store</t>
  </si>
  <si>
    <t>https://profkitchen.store/</t>
  </si>
  <si>
    <t>PROF KITCHEN - европейское качество</t>
  </si>
  <si>
    <t xml:space="preserve">          PROF KITCHEN – это группа единомышленников, которые вместе делают красивую и качественную посуду по европейским стандартам.</t>
  </si>
  <si>
    <t xml:space="preserve">       PROF KITCHEN – это европейские технологии, которые воспроизведены на территории России. Это европейское качество за российские деньги. Это уникальный качественный продукт, который дешевле импортных аналогов.</t>
  </si>
  <si>
    <t xml:space="preserve">            PROF KITCHEN - Ваш помощник в обретении индивидуального стиля. Мы делаем профессиональную и качественную цветную посуду, чтобы ваша жизнь стала ярче и изысканней.</t>
  </si>
  <si>
    <t>Отдел продаж тел 89030400621; сайт https://profkitchen.store/ ; e-mail: info@profkitchen.store</t>
  </si>
  <si>
    <r>
      <t>Прайс-лист PROF KITCHEN</t>
    </r>
    <r>
      <rPr>
        <b/>
        <sz val="14"/>
        <color indexed="12"/>
        <rFont val="Arial Cyr"/>
        <charset val="204"/>
      </rPr>
      <t xml:space="preserve">
</t>
    </r>
    <r>
      <rPr>
        <b/>
        <sz val="14"/>
        <color indexed="57"/>
        <rFont val="Arial Cyr"/>
        <charset val="204"/>
      </rPr>
      <t>ПРОФЕССИОНАЛЬНЫЙ ОСОБО ПРОЧНЫЙ ФАРФОР
устойчивость к сколам и царапинам, штабелирование, утолщенный край</t>
    </r>
  </si>
  <si>
    <t>Прайс-лист PROF KITCHEN
Посуда от наших партнёров
изделия из керамики для сектора HoReCa</t>
  </si>
  <si>
    <t>ПРАЙС НА 1.05.2019</t>
  </si>
  <si>
    <t>САЙТ: https://profkitchen.store/</t>
  </si>
  <si>
    <t>ТЕЛ: +79030400621 (Сергей)</t>
  </si>
  <si>
    <t>Наименование</t>
  </si>
  <si>
    <t>Стоимость, рубли</t>
  </si>
  <si>
    <t>Примечание</t>
  </si>
  <si>
    <t>Спец одежда</t>
  </si>
  <si>
    <t>ШК002</t>
  </si>
  <si>
    <t>Шляпа чёрная</t>
  </si>
  <si>
    <t>Размер универсальный, унисекс. Производство Америка, фирма HappyChef</t>
  </si>
  <si>
    <t>ШК001</t>
  </si>
  <si>
    <t>Шляпа в клетку</t>
  </si>
  <si>
    <t>ФП011</t>
  </si>
  <si>
    <t>Фартук Горох</t>
  </si>
  <si>
    <t>Женский, производство Россия, облегчённый</t>
  </si>
  <si>
    <t>ФП008</t>
  </si>
  <si>
    <t>Фартук джинсовый Синий</t>
  </si>
  <si>
    <t>Унисекс. Материал: Джинс, стропы, экокожа. Производство Россия</t>
  </si>
  <si>
    <t>ФП007</t>
  </si>
  <si>
    <t>Фартук джинсовый Чёрный</t>
  </si>
  <si>
    <t>ФП006</t>
  </si>
  <si>
    <t>Фартук из американской джинсы</t>
  </si>
  <si>
    <t>Унисекс. Материал: Джинс. Производство Россия</t>
  </si>
  <si>
    <t>ФП003</t>
  </si>
  <si>
    <t>Фартук поварской Фрэнки Синий</t>
  </si>
  <si>
    <r>
      <t>Унисекс. Классический поварской фартук "с грудкой</t>
    </r>
    <r>
      <rPr>
        <b/>
        <sz val="8"/>
        <rFont val="Arial"/>
        <family val="2"/>
        <charset val="204"/>
      </rPr>
      <t>"</t>
    </r>
  </si>
  <si>
    <t>ФП002</t>
  </si>
  <si>
    <t>Фартук поварской Фрэнки Черный</t>
  </si>
  <si>
    <t>ФП001</t>
  </si>
  <si>
    <t xml:space="preserve">Фартук поварской Классический </t>
  </si>
  <si>
    <t xml:space="preserve">Унисекс. Классический поварской фартук </t>
  </si>
  <si>
    <t>ФП015</t>
  </si>
  <si>
    <t>Фартук джинсовый красный</t>
  </si>
  <si>
    <t>Унисекс. Материал: Джинс, стропы. Производство Россия</t>
  </si>
  <si>
    <t>ФП016</t>
  </si>
  <si>
    <t>Фартук белый "Сенатор"</t>
  </si>
  <si>
    <t>Унисекс. Материал: Джинс, стропы, кольцо под полатенце.  Производство Россия</t>
  </si>
  <si>
    <t>Фартук камуфляж</t>
  </si>
  <si>
    <t>Унисекс. Материал: спец ткань, стропы. Производство Россия</t>
  </si>
  <si>
    <t>ФП014</t>
  </si>
  <si>
    <t>Фартук Оранжевый</t>
  </si>
  <si>
    <t>ФП017</t>
  </si>
  <si>
    <t>Фартук джинсовый чёрный с голубой стропой</t>
  </si>
  <si>
    <t>ФП013</t>
  </si>
  <si>
    <t>Фартук джинсовый тёмно синий</t>
  </si>
  <si>
    <t>Шеф</t>
  </si>
  <si>
    <t>Фартук "Шеф"</t>
  </si>
  <si>
    <t>ФП031</t>
  </si>
  <si>
    <t>Фартук двух сторонний (HappyChef). чёрный/серый</t>
  </si>
  <si>
    <t>Унисекс. Материал: спец. ткань.  Производство Америка, фирма HappyChef</t>
  </si>
  <si>
    <t>ФП032</t>
  </si>
  <si>
    <t>Фартук двух сторонний (HappyChef). клетка/красный</t>
  </si>
  <si>
    <t>ФП033</t>
  </si>
  <si>
    <t>Фартук двух сторонний (HappyChef). серый/вишнёвый</t>
  </si>
  <si>
    <t>Ножи</t>
  </si>
  <si>
    <t>ШН010</t>
  </si>
  <si>
    <t>Нож SAMURA KAIJU (Сантоку)</t>
  </si>
  <si>
    <t>Сантоку, клинок 20 см. Япония</t>
  </si>
  <si>
    <t>ШН022</t>
  </si>
  <si>
    <t>Нож SAMURA  (набор 3 ножа)</t>
  </si>
  <si>
    <t>Серия: Harakiri. Сталь:AUS-8. Шеф нож, универсальный нож, овощной нож. Япония</t>
  </si>
  <si>
    <t>НУ009</t>
  </si>
  <si>
    <t>Нож SAMURA KAIJU (Овощной)</t>
  </si>
  <si>
    <t>Серия:Kaiju. Сталь: AUS-8 Hammere. Япония</t>
  </si>
  <si>
    <t>ШН023</t>
  </si>
  <si>
    <t>Нож Samura Segun. Набор из трёх ножей</t>
  </si>
  <si>
    <t>Серия: Segun. Сталь:AUS-10. Шеф нож, универсальный нож, овощной нож. Япония</t>
  </si>
  <si>
    <t>ШН024</t>
  </si>
  <si>
    <t>Нож Samura PRO-S. Набор из трёх ножей</t>
  </si>
  <si>
    <t>Серия: PRO-S. Сталь:AUS-8. Шеф нож, универсальный нож, овощной нож. Япония</t>
  </si>
  <si>
    <t>ШН025</t>
  </si>
  <si>
    <t>Нож Samura PRO-S Шеф нож</t>
  </si>
  <si>
    <t>Шеф нож, клинок 20 см. Япония</t>
  </si>
  <si>
    <t>ШН008</t>
  </si>
  <si>
    <t xml:space="preserve">Нож шеф в кожанном чехле </t>
  </si>
  <si>
    <t>Клинок 20 см, Сталь 95х18. Производство Россия</t>
  </si>
  <si>
    <t>ШН002</t>
  </si>
  <si>
    <t>Нож ZWILLING (Шеф)</t>
  </si>
  <si>
    <t>Шеф нож ZWILLING, Германия. Клинок: 20 см</t>
  </si>
  <si>
    <t>ШН001</t>
  </si>
  <si>
    <t>Нож Шеф (из кузнецы)</t>
  </si>
  <si>
    <t>Клинок 20 см, Сталь 95х18. Ручка карельская берёза. Производство Россия. Ручки разных цветов</t>
  </si>
  <si>
    <t>ШН 015</t>
  </si>
  <si>
    <t>Нож Шеф (из кузнецы, ковка)</t>
  </si>
  <si>
    <t>ШН026</t>
  </si>
  <si>
    <t>Сантоку (Японский шеф, из кузнецы)</t>
  </si>
  <si>
    <t>Клинок 16,5см, Сталь 95х18. Ручка карельская берёза. Производство Россия, Ручки разных цветов</t>
  </si>
  <si>
    <t>НЯ001</t>
  </si>
  <si>
    <t>Нож Шеф (Япония)</t>
  </si>
  <si>
    <t>НУ013</t>
  </si>
  <si>
    <t>Нож для чистки овощей и фруктов.Bergner</t>
  </si>
  <si>
    <t>Овощной нож. Bergner, Австрия</t>
  </si>
  <si>
    <t>НУ018</t>
  </si>
  <si>
    <t>Нож WATANABE Mukimono (нож для овощей)</t>
  </si>
  <si>
    <t>Нож из Японии, кузнец  WATANABE, Овощной нож</t>
  </si>
  <si>
    <t>ШН011</t>
  </si>
  <si>
    <t>Нож WATANABE Shirouchi Santoku</t>
  </si>
  <si>
    <t>Нож из Японии, кузнец  WATANABE, Сантоку</t>
  </si>
  <si>
    <t>НУ012</t>
  </si>
  <si>
    <t>Нож WATANABE Kurouchi Ai Deba</t>
  </si>
  <si>
    <t>Нож из Японии, кузнец  WATANABE, Деба</t>
  </si>
  <si>
    <t>НУ005</t>
  </si>
  <si>
    <t>Нож WATANABE Sashimi</t>
  </si>
  <si>
    <t>Нож из Японии, кузнец  WATANABE, Сашими</t>
  </si>
  <si>
    <t>НУ004</t>
  </si>
  <si>
    <t>Нож BERGNER (SAMURAI, сашими нож)</t>
  </si>
  <si>
    <t>Сашими нож. Bergner, Австрия</t>
  </si>
  <si>
    <t>НУ002</t>
  </si>
  <si>
    <t>Нож универсальный маленький (из кузнецы, Россия)</t>
  </si>
  <si>
    <t>Клинок 10 см, Сталь 95х18. Производство Россия</t>
  </si>
  <si>
    <t>ШН020</t>
  </si>
  <si>
    <t>Fujiwara Kanefusa (Шеф нож)</t>
  </si>
  <si>
    <t>Шеф нож.  Сталь:SK-4. Клинок 21 см. Япония</t>
  </si>
  <si>
    <t>Шеф нож TUO</t>
  </si>
  <si>
    <t>Шеф нож.  Сталь: VG10/дамаск, Клинок 24 см. Япония</t>
  </si>
  <si>
    <t>Bunka</t>
  </si>
  <si>
    <t>Bunka Шеф нож</t>
  </si>
  <si>
    <t>Шеф нож. Клинок 20 см, Сталь 95х18. Ручка карельская берёза. Производство Россия</t>
  </si>
  <si>
    <t>kamagata usuba</t>
  </si>
  <si>
    <t>Kamagata Usuba</t>
  </si>
  <si>
    <t>Нож из Японии, кузнец  WATANABE, Usuba</t>
  </si>
  <si>
    <t>Для заточки</t>
  </si>
  <si>
    <t>ИБ002</t>
  </si>
  <si>
    <t>брусок Самура 1000</t>
  </si>
  <si>
    <t>Производсто Япония</t>
  </si>
  <si>
    <t>ИБ001</t>
  </si>
  <si>
    <t>Брусок для заточки</t>
  </si>
  <si>
    <t>Производство Россия</t>
  </si>
  <si>
    <t>КЗ103</t>
  </si>
  <si>
    <t>Камень для заточки 1000/3000</t>
  </si>
  <si>
    <t>Сумки для ножей</t>
  </si>
  <si>
    <t>ИС017</t>
  </si>
  <si>
    <t>Скрутка Черная кожа (натуральная кожа)</t>
  </si>
  <si>
    <t>Скрутка расчитана на 12 ножей</t>
  </si>
  <si>
    <t>Инвентарь</t>
  </si>
  <si>
    <t>ИП23</t>
  </si>
  <si>
    <t>Палетка ATECO для кондитера с пластиковой ручкой</t>
  </si>
  <si>
    <t>Палетка 21 см, Производство Америка, ручка пластиковая</t>
  </si>
  <si>
    <t>ИП22</t>
  </si>
  <si>
    <t>Палетка ATECO для кондитера с деревянной ручкой</t>
  </si>
  <si>
    <t>Палетка 21 см, Производство Америка, ручка деревянная</t>
  </si>
  <si>
    <t>ИД005</t>
  </si>
  <si>
    <t>Палетка ATECO пластик</t>
  </si>
  <si>
    <t>ИД004</t>
  </si>
  <si>
    <t>Палетка ATECO дерево</t>
  </si>
  <si>
    <t>ИП021</t>
  </si>
  <si>
    <t>Палетка 100% Chef</t>
  </si>
  <si>
    <t>Цельно металлическая палетка, производство Испания</t>
  </si>
  <si>
    <t>ИП018</t>
  </si>
  <si>
    <t>Палетка Хамелеон сталь</t>
  </si>
  <si>
    <t>Размер 20 см., Производство Испания</t>
  </si>
  <si>
    <t>ИД007</t>
  </si>
  <si>
    <t>Палетка Золото сталь</t>
  </si>
  <si>
    <t>ИП020</t>
  </si>
  <si>
    <t>Пинцет Хамелеон мини</t>
  </si>
  <si>
    <t>ИП015</t>
  </si>
  <si>
    <t>Пинцет Черный прямой</t>
  </si>
  <si>
    <t>ИП013</t>
  </si>
  <si>
    <t>Пинцет Хамелеон прямой</t>
  </si>
  <si>
    <t>ИП012</t>
  </si>
  <si>
    <t>Пинцет Черный</t>
  </si>
  <si>
    <t>ИП011</t>
  </si>
  <si>
    <t>Пинцет Хаки</t>
  </si>
  <si>
    <t>ИП010</t>
  </si>
  <si>
    <t>Пинцет Золотой</t>
  </si>
  <si>
    <t>ИП009</t>
  </si>
  <si>
    <t>Пинцет Оранжевый</t>
  </si>
  <si>
    <t>ИП008</t>
  </si>
  <si>
    <t>Пинцет Красный</t>
  </si>
  <si>
    <t>ИП007</t>
  </si>
  <si>
    <t>Пинцет Цветной</t>
  </si>
  <si>
    <t>ИП006</t>
  </si>
  <si>
    <t>Пинцет Классический</t>
  </si>
  <si>
    <t>ИП004</t>
  </si>
  <si>
    <t>Пинцет Синий</t>
  </si>
  <si>
    <t>ИП003</t>
  </si>
  <si>
    <t>Пинцет Розовый</t>
  </si>
  <si>
    <t>ИП001</t>
  </si>
  <si>
    <t>Пинцет Хамелеон</t>
  </si>
  <si>
    <t>ИД021</t>
  </si>
  <si>
    <t>Ложка для декорирования</t>
  </si>
  <si>
    <t>Цельно металлическая, производство Китай</t>
  </si>
  <si>
    <t>ИД003</t>
  </si>
  <si>
    <t>Ложки для декорирования ZEROLL</t>
  </si>
  <si>
    <t>Набор из 2-х ложек, производство Америка</t>
  </si>
  <si>
    <t>ИД039</t>
  </si>
  <si>
    <t>Набор ложек для декорирования (Металл)</t>
  </si>
  <si>
    <t>Набор из 2-х ложек, производство Китай</t>
  </si>
  <si>
    <t>ИД040</t>
  </si>
  <si>
    <t>Набор ложек для декорирования SILIKOMART</t>
  </si>
  <si>
    <t>ИД020</t>
  </si>
  <si>
    <t>Овощечистка DEXTER</t>
  </si>
  <si>
    <t>Производство Америка</t>
  </si>
  <si>
    <t>ИД019</t>
  </si>
  <si>
    <t>Термощуп 50+300</t>
  </si>
  <si>
    <t>Профессиональный термощуп, электронное управление, производство Китай</t>
  </si>
  <si>
    <t>Термощуп</t>
  </si>
  <si>
    <t>Термощуп электронный 50+300</t>
  </si>
  <si>
    <t>Профессиональный термощуп, электронное управление, раскладной. Производство Китай</t>
  </si>
  <si>
    <t>ИД009</t>
  </si>
  <si>
    <t>Бутылочка-спрей металл (Для масла)</t>
  </si>
  <si>
    <t>Производство Китай. Отличное качество</t>
  </si>
  <si>
    <t>ИД006</t>
  </si>
  <si>
    <t>Набор скребков MERCER CULINARY</t>
  </si>
  <si>
    <t>В наборе 8 скребков, производство Америка</t>
  </si>
  <si>
    <t>ИД002</t>
  </si>
  <si>
    <t>Гребенка для декорирования блюд (Металл)</t>
  </si>
  <si>
    <t>Двух сторонняя. Производство Китай. Отличное качество</t>
  </si>
  <si>
    <t>ИД001</t>
  </si>
  <si>
    <t>Бутылочка-соусник для декорирования блюд</t>
  </si>
  <si>
    <t>Пластик, тонкое сопло, идеальна для декорирования. Производство Китай.</t>
  </si>
  <si>
    <t>Оборудование</t>
  </si>
  <si>
    <t>ИД017</t>
  </si>
  <si>
    <t>Коптильный пистолет Breville</t>
  </si>
  <si>
    <t>Профессиональный пистолет для подкапчивания и "подачи с дымком". Производство Канада</t>
  </si>
  <si>
    <t>Коптильный пистолет CREATIVECHEF</t>
  </si>
  <si>
    <t>Профессиональный пистолет для подкапчивания и "подачи с дымком". Производство Китай</t>
  </si>
  <si>
    <t>ИД026</t>
  </si>
  <si>
    <t>Мульти пипетка (CAVIAR BOX)</t>
  </si>
  <si>
    <t>Оборудование для приготовления "икры" (Молекулярная кухня)</t>
  </si>
  <si>
    <t>Для кондитера</t>
  </si>
  <si>
    <t>ДК005</t>
  </si>
  <si>
    <t>Форма поликарбонатная для конфет</t>
  </si>
  <si>
    <t>Производство Китай.</t>
  </si>
  <si>
    <t>Пипетки для декорирования и подачи</t>
  </si>
  <si>
    <t>ИП005</t>
  </si>
  <si>
    <t>Пипетка для соуса 0,2 мл (100шт)</t>
  </si>
  <si>
    <t>ИП19</t>
  </si>
  <si>
    <t>Пипетка для соуса 2 мл (100шт)</t>
  </si>
  <si>
    <t>ИП014</t>
  </si>
  <si>
    <t>Пипетка для соуса 4 мл (100шт) 100% Chef</t>
  </si>
  <si>
    <t>ИП002</t>
  </si>
  <si>
    <t>Прищепки для закусок (100шт)</t>
  </si>
  <si>
    <t>Прочее</t>
  </si>
  <si>
    <t>ДК002</t>
  </si>
  <si>
    <t>Золото пищевое</t>
  </si>
  <si>
    <t>ДК001</t>
  </si>
  <si>
    <t>Серебро пищевое</t>
  </si>
  <si>
    <t>ФП012</t>
  </si>
  <si>
    <t>Шеврон PROFKITCHEN</t>
  </si>
  <si>
    <t>Нашивка на форму</t>
  </si>
  <si>
    <t>Оборудование по запросу</t>
  </si>
  <si>
    <t>Посуда, ножи,инвентарь, спецодежда.</t>
  </si>
  <si>
    <r>
      <t xml:space="preserve">     Также мы своими силами осуществляем доставку товара в Москву </t>
    </r>
    <r>
      <rPr>
        <b/>
        <sz val="10"/>
        <color indexed="19"/>
        <rFont val="Arial"/>
        <family val="2"/>
        <charset val="204"/>
      </rPr>
      <t xml:space="preserve">(в пределах зон, разрешенных для движения грузовых автомобилей) </t>
    </r>
    <r>
      <rPr>
        <b/>
        <sz val="12"/>
        <color indexed="19"/>
        <rFont val="Arial"/>
        <family val="2"/>
        <charset val="204"/>
      </rPr>
      <t xml:space="preserve"> и ближайшее Подмосковье до транспортной компании или места перегруза . И очень недорого! </t>
    </r>
    <r>
      <rPr>
        <b/>
        <u/>
        <sz val="12"/>
        <color indexed="19"/>
        <rFont val="Arial"/>
        <family val="2"/>
        <charset val="204"/>
      </rPr>
      <t>Минимальная сумма</t>
    </r>
    <r>
      <rPr>
        <b/>
        <sz val="12"/>
        <color indexed="19"/>
        <rFont val="Arial"/>
        <family val="2"/>
        <charset val="204"/>
      </rPr>
      <t xml:space="preserve"> заказа при нашей доставке</t>
    </r>
    <r>
      <rPr>
        <b/>
        <u/>
        <sz val="12"/>
        <color indexed="19"/>
        <rFont val="Arial"/>
        <family val="2"/>
        <charset val="204"/>
      </rPr>
      <t xml:space="preserve"> в Москву</t>
    </r>
    <r>
      <rPr>
        <b/>
        <sz val="12"/>
        <color indexed="19"/>
        <rFont val="Arial"/>
        <family val="2"/>
        <charset val="204"/>
      </rPr>
      <t xml:space="preserve"> составляет 5</t>
    </r>
    <r>
      <rPr>
        <b/>
        <u/>
        <sz val="12"/>
        <color indexed="19"/>
        <rFont val="Arial"/>
        <family val="2"/>
        <charset val="204"/>
      </rPr>
      <t>0 тыс рублей</t>
    </r>
    <r>
      <rPr>
        <b/>
        <sz val="12"/>
        <color indexed="19"/>
        <rFont val="Arial"/>
        <family val="2"/>
        <charset val="204"/>
      </rPr>
      <t>. (посуда, к прочим товарам не относится)</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</si>
</sst>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р_._-;\-* #,##0.00_р_._-;_-* &quot;-&quot;??_р_._-;_-@_-"/>
    <numFmt numFmtId="165" formatCode="000000"/>
    <numFmt numFmtId="166" formatCode="[$-F800]dddd\,\ mmmm\ dd\,\ yyyy"/>
    <numFmt numFmtId="167" formatCode="#,##0_ ;[Red]\-#,##0\ "/>
    <numFmt numFmtId="168" formatCode="0.0%"/>
  </numFmts>
  <fonts count="64" x14ac:knownFonts="1">
    <font>
      <sz val="10"/>
      <name val="Arial Cyr"/>
      <charset val="204"/>
    </font>
    <font>
      <sz val="10"/>
      <name val="Arial Cyr"/>
      <charset val="204"/>
    </font>
    <font>
      <b/>
      <u/>
      <sz val="14"/>
      <name val="Arial Cyr"/>
      <charset val="204"/>
    </font>
    <font>
      <u/>
      <sz val="10"/>
      <color indexed="12"/>
      <name val="Arial Cyr"/>
      <charset val="204"/>
    </font>
    <font>
      <u/>
      <sz val="14"/>
      <color indexed="12"/>
      <name val="Arial Cyr"/>
      <charset val="204"/>
    </font>
    <font>
      <b/>
      <sz val="14"/>
      <name val="Arial Cyr"/>
      <charset val="204"/>
    </font>
    <font>
      <b/>
      <i/>
      <u/>
      <sz val="20"/>
      <color indexed="60"/>
      <name val="Arial Cyr"/>
      <charset val="204"/>
    </font>
    <font>
      <sz val="12"/>
      <color rgb="FFFF0000"/>
      <name val="Arial Cyr"/>
      <charset val="204"/>
    </font>
    <font>
      <b/>
      <sz val="10"/>
      <color rgb="FFFF0000"/>
      <name val="Arial Cyr"/>
      <charset val="204"/>
    </font>
    <font>
      <b/>
      <i/>
      <sz val="28"/>
      <color indexed="12"/>
      <name val="Arial Cyr"/>
      <charset val="204"/>
    </font>
    <font>
      <b/>
      <sz val="14"/>
      <color indexed="17"/>
      <name val="Arial Cyr"/>
      <charset val="204"/>
    </font>
    <font>
      <b/>
      <sz val="12"/>
      <name val="Arial Cyr"/>
      <charset val="204"/>
    </font>
    <font>
      <b/>
      <i/>
      <sz val="16"/>
      <color indexed="12"/>
      <name val="Arial Cyr"/>
      <charset val="204"/>
    </font>
    <font>
      <b/>
      <i/>
      <sz val="28"/>
      <color theme="3" tint="0.39997558519241921"/>
      <name val="Arial Cyr"/>
      <charset val="204"/>
    </font>
    <font>
      <sz val="10"/>
      <color indexed="9"/>
      <name val="Arial Cyr"/>
      <charset val="204"/>
    </font>
    <font>
      <b/>
      <i/>
      <u/>
      <sz val="10"/>
      <color indexed="14"/>
      <name val="Arial Cyr"/>
      <charset val="204"/>
    </font>
    <font>
      <b/>
      <sz val="10"/>
      <name val="Arial Cyr"/>
      <charset val="204"/>
    </font>
    <font>
      <sz val="9"/>
      <name val="Arial Cyr"/>
      <charset val="204"/>
    </font>
    <font>
      <sz val="10"/>
      <color indexed="10"/>
      <name val="Arial Cyr"/>
      <charset val="204"/>
    </font>
    <font>
      <b/>
      <sz val="10"/>
      <color rgb="FFFF00FF"/>
      <name val="Arial Cyr"/>
      <charset val="204"/>
    </font>
    <font>
      <sz val="14"/>
      <name val="Arial Cyr"/>
      <charset val="204"/>
    </font>
    <font>
      <b/>
      <sz val="14"/>
      <color indexed="12"/>
      <name val="Arial Cyr"/>
      <charset val="204"/>
    </font>
    <font>
      <b/>
      <sz val="14"/>
      <color indexed="57"/>
      <name val="Arial Cyr"/>
      <charset val="204"/>
    </font>
    <font>
      <b/>
      <sz val="9"/>
      <name val="Arial Cyr"/>
      <charset val="204"/>
    </font>
    <font>
      <b/>
      <sz val="10"/>
      <color indexed="14"/>
      <name val="Arial Cyr"/>
      <charset val="204"/>
    </font>
    <font>
      <b/>
      <sz val="8"/>
      <name val="Arial Cyr"/>
      <charset val="204"/>
    </font>
    <font>
      <b/>
      <sz val="10"/>
      <name val="Arial"/>
      <family val="2"/>
      <charset val="204"/>
    </font>
    <font>
      <b/>
      <sz val="9"/>
      <name val="Arial"/>
      <family val="2"/>
      <charset val="204"/>
    </font>
    <font>
      <b/>
      <sz val="7.5"/>
      <name val="Arial"/>
      <family val="2"/>
      <charset val="204"/>
    </font>
    <font>
      <sz val="8"/>
      <name val="Arial Cyr"/>
      <charset val="204"/>
    </font>
    <font>
      <sz val="9"/>
      <name val="Arial"/>
      <family val="2"/>
      <charset val="204"/>
    </font>
    <font>
      <sz val="10"/>
      <name val="Arial"/>
      <family val="2"/>
      <charset val="204"/>
    </font>
    <font>
      <sz val="7.5"/>
      <name val="Arial"/>
      <family val="2"/>
      <charset val="204"/>
    </font>
    <font>
      <sz val="10"/>
      <color rgb="FFFFFF00"/>
      <name val="Arial Cyr"/>
      <charset val="204"/>
    </font>
    <font>
      <b/>
      <sz val="12"/>
      <name val="Arial"/>
      <family val="2"/>
      <charset val="204"/>
    </font>
    <font>
      <b/>
      <sz val="8"/>
      <name val="Arial"/>
      <family val="2"/>
      <charset val="204"/>
    </font>
    <font>
      <b/>
      <i/>
      <sz val="18"/>
      <color theme="8" tint="-0.249977111117893"/>
      <name val="Segoe Print"/>
      <charset val="204"/>
    </font>
    <font>
      <sz val="10"/>
      <color rgb="FFC00000"/>
      <name val="Arial Cyr"/>
      <charset val="204"/>
    </font>
    <font>
      <b/>
      <sz val="12"/>
      <color theme="2" tint="-0.499984740745262"/>
      <name val="Arial"/>
      <family val="2"/>
      <charset val="204"/>
    </font>
    <font>
      <b/>
      <sz val="14"/>
      <color theme="8" tint="-0.249977111117893"/>
      <name val="Arial"/>
      <family val="2"/>
      <charset val="204"/>
    </font>
    <font>
      <b/>
      <sz val="11"/>
      <color theme="2" tint="-0.499984740745262"/>
      <name val="Arial"/>
      <family val="2"/>
      <charset val="204"/>
    </font>
    <font>
      <b/>
      <u/>
      <sz val="11"/>
      <color indexed="19"/>
      <name val="Arial"/>
      <family val="2"/>
      <charset val="204"/>
    </font>
    <font>
      <b/>
      <sz val="11"/>
      <color indexed="19"/>
      <name val="Arial"/>
      <family val="2"/>
      <charset val="204"/>
    </font>
    <font>
      <sz val="11"/>
      <name val="Calibri"/>
      <family val="2"/>
      <charset val="204"/>
    </font>
    <font>
      <b/>
      <i/>
      <sz val="12"/>
      <color rgb="FF00B050"/>
      <name val="Arial"/>
      <family val="2"/>
      <charset val="204"/>
    </font>
    <font>
      <b/>
      <i/>
      <sz val="14"/>
      <name val="Arial"/>
      <family val="2"/>
      <charset val="204"/>
    </font>
    <font>
      <sz val="10"/>
      <color rgb="FF00B050"/>
      <name val="Arial Cyr"/>
      <charset val="204"/>
    </font>
    <font>
      <b/>
      <u/>
      <sz val="12"/>
      <color indexed="19"/>
      <name val="Arial"/>
      <family val="2"/>
      <charset val="204"/>
    </font>
    <font>
      <b/>
      <sz val="12"/>
      <color indexed="19"/>
      <name val="Arial"/>
      <family val="2"/>
      <charset val="204"/>
    </font>
    <font>
      <b/>
      <sz val="10"/>
      <color indexed="19"/>
      <name val="Arial"/>
      <family val="2"/>
      <charset val="204"/>
    </font>
    <font>
      <sz val="10"/>
      <color rgb="FFFF0000"/>
      <name val="Arial Cyr"/>
      <charset val="204"/>
    </font>
    <font>
      <b/>
      <u/>
      <sz val="22"/>
      <color rgb="FFFF0000"/>
      <name val="Arial Cyr"/>
      <charset val="204"/>
    </font>
    <font>
      <b/>
      <sz val="18"/>
      <name val="Arial Cyr"/>
      <charset val="204"/>
    </font>
    <font>
      <b/>
      <sz val="16"/>
      <color theme="8" tint="-0.249977111117893"/>
      <name val="Arial"/>
      <family val="2"/>
      <charset val="204"/>
    </font>
    <font>
      <sz val="14"/>
      <color rgb="FF594304"/>
      <name val="Arial"/>
      <family val="2"/>
    </font>
    <font>
      <sz val="14"/>
      <name val="Arial"/>
      <family val="2"/>
    </font>
    <font>
      <sz val="12"/>
      <color rgb="FF000000"/>
      <name val="Arial"/>
      <family val="2"/>
    </font>
    <font>
      <sz val="12"/>
      <name val="Arial"/>
      <family val="2"/>
    </font>
    <font>
      <sz val="8"/>
      <name val="Arial"/>
      <family val="2"/>
      <charset val="204"/>
    </font>
    <font>
      <sz val="14"/>
      <color rgb="FF000000"/>
      <name val="Arial"/>
      <family val="2"/>
    </font>
    <font>
      <sz val="12"/>
      <color rgb="FF212121"/>
      <name val="Arial"/>
      <family val="2"/>
      <charset val="204"/>
    </font>
    <font>
      <sz val="12"/>
      <color rgb="FF9E9E9E"/>
      <name val="Arial"/>
      <family val="2"/>
      <charset val="204"/>
    </font>
    <font>
      <sz val="14"/>
      <name val="Arial"/>
      <family val="2"/>
      <charset val="204"/>
    </font>
    <font>
      <sz val="12"/>
      <name val="Arial"/>
      <family val="2"/>
      <charset val="204"/>
    </font>
  </fonts>
  <fills count="9">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00FF00"/>
        <bgColor indexed="64"/>
      </patternFill>
    </fill>
    <fill>
      <patternFill patternType="solid">
        <fgColor theme="2" tint="-9.9978637043366805E-2"/>
        <bgColor indexed="64"/>
      </patternFill>
    </fill>
    <fill>
      <patternFill patternType="solid">
        <fgColor rgb="FFFFFFFF"/>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288">
    <xf numFmtId="0" fontId="0" fillId="0" borderId="0" xfId="0"/>
    <xf numFmtId="0" fontId="0" fillId="2" borderId="0" xfId="0" applyFill="1"/>
    <xf numFmtId="0" fontId="6" fillId="2" borderId="0" xfId="0" applyFont="1" applyFill="1" applyAlignment="1"/>
    <xf numFmtId="0" fontId="9" fillId="2" borderId="0" xfId="0" applyFont="1" applyFill="1" applyAlignment="1">
      <alignment vertical="center"/>
    </xf>
    <xf numFmtId="0" fontId="11" fillId="2" borderId="0" xfId="0" applyFont="1" applyFill="1" applyAlignment="1"/>
    <xf numFmtId="0" fontId="12" fillId="2" borderId="0" xfId="0" applyFont="1" applyFill="1" applyAlignment="1"/>
    <xf numFmtId="164" fontId="10" fillId="2" borderId="0" xfId="0" applyNumberFormat="1" applyFont="1" applyFill="1" applyAlignment="1">
      <alignment horizontal="center" vertical="center"/>
    </xf>
    <xf numFmtId="0" fontId="12" fillId="2" borderId="0" xfId="0" applyFont="1" applyFill="1" applyAlignment="1">
      <alignment horizontal="center"/>
    </xf>
    <xf numFmtId="0" fontId="14" fillId="2" borderId="0" xfId="0" applyFont="1" applyFill="1"/>
    <xf numFmtId="164" fontId="14" fillId="2" borderId="0" xfId="0" applyNumberFormat="1" applyFont="1" applyFill="1"/>
    <xf numFmtId="0" fontId="15" fillId="2" borderId="0" xfId="0" applyFont="1" applyFill="1"/>
    <xf numFmtId="0" fontId="10" fillId="2" borderId="0" xfId="0" applyFont="1" applyFill="1" applyAlignment="1">
      <alignment vertical="center"/>
    </xf>
    <xf numFmtId="0" fontId="16" fillId="2" borderId="0" xfId="0" applyFont="1" applyFill="1" applyAlignment="1">
      <alignment vertical="center"/>
    </xf>
    <xf numFmtId="0" fontId="0" fillId="0" borderId="0" xfId="0" applyAlignment="1">
      <alignment horizontal="center" vertical="center" textRotation="90"/>
    </xf>
    <xf numFmtId="0" fontId="0" fillId="0" borderId="0" xfId="0" applyFont="1"/>
    <xf numFmtId="0" fontId="16" fillId="0" borderId="0" xfId="0" applyFont="1" applyFill="1" applyAlignment="1">
      <alignment wrapText="1"/>
    </xf>
    <xf numFmtId="165" fontId="17" fillId="0" borderId="0" xfId="0" applyNumberFormat="1" applyFont="1" applyAlignment="1">
      <alignment textRotation="90"/>
    </xf>
    <xf numFmtId="0" fontId="18" fillId="0" borderId="0" xfId="0" applyFont="1" applyFill="1" applyAlignment="1">
      <alignment horizontal="left" vertical="center"/>
    </xf>
    <xf numFmtId="0" fontId="19" fillId="0" borderId="0" xfId="0" applyFont="1" applyFill="1" applyAlignment="1">
      <alignment horizontal="left" vertical="center"/>
    </xf>
    <xf numFmtId="0" fontId="0" fillId="0" borderId="0" xfId="0" applyFill="1"/>
    <xf numFmtId="0" fontId="5" fillId="0" borderId="0" xfId="0" applyFont="1" applyFill="1" applyAlignment="1">
      <alignment wrapText="1"/>
    </xf>
    <xf numFmtId="0" fontId="20" fillId="0" borderId="0" xfId="0" applyFont="1" applyFill="1" applyAlignment="1">
      <alignment wrapText="1"/>
    </xf>
    <xf numFmtId="165" fontId="5" fillId="0" borderId="0" xfId="0" applyNumberFormat="1" applyFont="1" applyFill="1" applyAlignment="1">
      <alignment wrapText="1"/>
    </xf>
    <xf numFmtId="14" fontId="16" fillId="0" borderId="0" xfId="0" applyNumberFormat="1" applyFont="1" applyFill="1" applyBorder="1" applyAlignment="1">
      <alignment horizontal="left"/>
    </xf>
    <xf numFmtId="14" fontId="16" fillId="0" borderId="0" xfId="0" applyNumberFormat="1" applyFont="1" applyFill="1" applyBorder="1" applyAlignment="1">
      <alignment horizontal="right"/>
    </xf>
    <xf numFmtId="166" fontId="16" fillId="0" borderId="0" xfId="0" applyNumberFormat="1" applyFont="1" applyFill="1" applyBorder="1" applyAlignment="1">
      <alignment horizontal="left"/>
    </xf>
    <xf numFmtId="164" fontId="16" fillId="0" borderId="0" xfId="0" applyNumberFormat="1" applyFont="1" applyFill="1" applyBorder="1" applyAlignment="1">
      <alignment horizontal="left"/>
    </xf>
    <xf numFmtId="0" fontId="0" fillId="3" borderId="0" xfId="0" applyFill="1"/>
    <xf numFmtId="165" fontId="23" fillId="0" borderId="0" xfId="0" applyNumberFormat="1" applyFont="1" applyFill="1" applyBorder="1" applyAlignment="1">
      <alignment horizontal="left" textRotation="90"/>
    </xf>
    <xf numFmtId="164" fontId="24" fillId="0" borderId="0" xfId="0" applyNumberFormat="1" applyFont="1" applyFill="1" applyBorder="1" applyAlignment="1">
      <alignment horizontal="left"/>
    </xf>
    <xf numFmtId="164" fontId="0" fillId="0" borderId="0" xfId="0" applyNumberFormat="1" applyFill="1"/>
    <xf numFmtId="0" fontId="0" fillId="0" borderId="1" xfId="0" applyBorder="1"/>
    <xf numFmtId="0" fontId="0" fillId="0" borderId="2" xfId="0" applyBorder="1"/>
    <xf numFmtId="0" fontId="16" fillId="0" borderId="3" xfId="0" applyFont="1" applyBorder="1" applyAlignment="1">
      <alignment horizontal="center" vertical="center" textRotation="90"/>
    </xf>
    <xf numFmtId="0" fontId="23" fillId="0" borderId="4" xfId="0" applyFont="1" applyBorder="1" applyAlignment="1">
      <alignment horizontal="center" vertical="center"/>
    </xf>
    <xf numFmtId="0" fontId="25" fillId="0" borderId="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4" xfId="0" applyFont="1" applyFill="1" applyBorder="1" applyAlignment="1">
      <alignment horizontal="center" vertical="center" wrapText="1"/>
    </xf>
    <xf numFmtId="165" fontId="26" fillId="0" borderId="4" xfId="0" applyNumberFormat="1" applyFont="1" applyFill="1" applyBorder="1" applyAlignment="1">
      <alignment horizontal="center" vertical="center" textRotation="90" wrapText="1"/>
    </xf>
    <xf numFmtId="0" fontId="26" fillId="0" borderId="4" xfId="0" applyFont="1" applyFill="1" applyBorder="1" applyAlignment="1">
      <alignment horizontal="center" vertical="center" textRotation="90" wrapText="1"/>
    </xf>
    <xf numFmtId="0" fontId="26" fillId="0" borderId="4"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4" xfId="0" applyFont="1" applyFill="1" applyBorder="1" applyAlignment="1">
      <alignment horizontal="center" vertical="center" textRotation="90" wrapText="1"/>
    </xf>
    <xf numFmtId="0" fontId="28" fillId="0" borderId="4" xfId="0" applyFont="1" applyFill="1" applyBorder="1" applyAlignment="1">
      <alignment horizontal="center" vertical="center" textRotation="90" wrapText="1"/>
    </xf>
    <xf numFmtId="4" fontId="26" fillId="0" borderId="4" xfId="0" applyNumberFormat="1" applyFont="1" applyFill="1" applyBorder="1" applyAlignment="1">
      <alignment horizontal="center" vertical="center" wrapText="1"/>
    </xf>
    <xf numFmtId="0" fontId="27" fillId="0" borderId="5" xfId="0" applyFont="1" applyFill="1" applyBorder="1" applyAlignment="1">
      <alignment horizontal="center" vertical="center" textRotation="90" wrapText="1"/>
    </xf>
    <xf numFmtId="0" fontId="26"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9" fillId="0" borderId="0" xfId="0" applyFont="1" applyAlignment="1">
      <alignment horizontal="center" vertical="center" wrapText="1"/>
    </xf>
    <xf numFmtId="0" fontId="0" fillId="4" borderId="8" xfId="0" applyFill="1" applyBorder="1" applyAlignment="1">
      <alignment horizontal="center" vertical="center" textRotation="90"/>
    </xf>
    <xf numFmtId="0" fontId="0" fillId="4" borderId="1" xfId="0" applyFont="1" applyFill="1" applyBorder="1"/>
    <xf numFmtId="0" fontId="16" fillId="4" borderId="1" xfId="0" applyFont="1" applyFill="1" applyBorder="1" applyAlignment="1">
      <alignment wrapText="1"/>
    </xf>
    <xf numFmtId="165" fontId="30" fillId="4" borderId="1" xfId="0" applyNumberFormat="1" applyFont="1" applyFill="1" applyBorder="1" applyAlignment="1">
      <alignment horizontal="center" vertical="center" textRotation="90" wrapText="1"/>
    </xf>
    <xf numFmtId="0" fontId="31" fillId="4" borderId="1" xfId="0" applyFont="1" applyFill="1" applyBorder="1" applyAlignment="1">
      <alignment horizontal="center" vertical="center" textRotation="90" wrapText="1"/>
    </xf>
    <xf numFmtId="0" fontId="26" fillId="4"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1" xfId="0" applyFont="1" applyFill="1" applyBorder="1" applyAlignment="1">
      <alignment horizontal="center" vertical="center" textRotation="90" wrapText="1"/>
    </xf>
    <xf numFmtId="0" fontId="32" fillId="4" borderId="1" xfId="0" applyFont="1" applyFill="1" applyBorder="1" applyAlignment="1">
      <alignment horizontal="center" vertical="center" textRotation="90" wrapText="1"/>
    </xf>
    <xf numFmtId="4" fontId="26" fillId="4" borderId="1" xfId="0" applyNumberFormat="1" applyFont="1" applyFill="1" applyBorder="1" applyAlignment="1">
      <alignment horizontal="center" vertical="center" wrapText="1"/>
    </xf>
    <xf numFmtId="0" fontId="30" fillId="4" borderId="2" xfId="0" applyFont="1" applyFill="1" applyBorder="1" applyAlignment="1">
      <alignment horizontal="center" vertical="center" textRotation="90" wrapText="1"/>
    </xf>
    <xf numFmtId="0" fontId="26" fillId="4" borderId="8"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18" fillId="0" borderId="0" xfId="0" applyFont="1"/>
    <xf numFmtId="0" fontId="33" fillId="5" borderId="8" xfId="0" applyFont="1" applyFill="1" applyBorder="1"/>
    <xf numFmtId="0" fontId="0" fillId="5" borderId="1" xfId="0" applyFont="1" applyFill="1" applyBorder="1"/>
    <xf numFmtId="0" fontId="0" fillId="0" borderId="0" xfId="0" applyAlignment="1">
      <alignment vertical="center"/>
    </xf>
    <xf numFmtId="0" fontId="0" fillId="0" borderId="8" xfId="0" applyFill="1" applyBorder="1" applyAlignment="1">
      <alignment horizontal="center" vertical="center" textRotation="90"/>
    </xf>
    <xf numFmtId="0" fontId="31" fillId="0" borderId="1" xfId="0" applyFont="1" applyFill="1" applyBorder="1" applyAlignment="1">
      <alignment horizontal="center" vertical="center" wrapText="1"/>
    </xf>
    <xf numFmtId="0" fontId="31" fillId="0" borderId="1" xfId="0" applyFont="1" applyFill="1" applyBorder="1" applyAlignment="1">
      <alignment horizontal="center" vertical="center" textRotation="90" wrapText="1"/>
    </xf>
    <xf numFmtId="0" fontId="16" fillId="0" borderId="1" xfId="0" applyFont="1" applyFill="1" applyBorder="1" applyAlignment="1">
      <alignment horizontal="center" vertical="center" wrapText="1"/>
    </xf>
    <xf numFmtId="49" fontId="17" fillId="0" borderId="1" xfId="0" applyNumberFormat="1" applyFont="1" applyBorder="1" applyAlignment="1">
      <alignment vertical="center" textRotation="90"/>
    </xf>
    <xf numFmtId="167" fontId="1" fillId="0" borderId="1" xfId="0" applyNumberFormat="1" applyFont="1" applyFill="1" applyBorder="1" applyAlignment="1">
      <alignment horizontal="center" vertical="center"/>
    </xf>
    <xf numFmtId="0" fontId="26" fillId="0" borderId="1" xfId="0" applyFont="1" applyFill="1" applyBorder="1" applyAlignment="1">
      <alignment horizontal="center" vertical="center" textRotation="90" wrapText="1"/>
    </xf>
    <xf numFmtId="0" fontId="34" fillId="0" borderId="1" xfId="0" applyFont="1" applyFill="1" applyBorder="1" applyAlignment="1">
      <alignment vertical="center" wrapText="1"/>
    </xf>
    <xf numFmtId="0" fontId="27" fillId="0" borderId="1" xfId="0" applyFont="1" applyFill="1" applyBorder="1" applyAlignment="1">
      <alignment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0" fillId="0" borderId="1" xfId="0" applyBorder="1" applyAlignment="1">
      <alignment horizontal="center" vertical="center" wrapText="1"/>
    </xf>
    <xf numFmtId="0" fontId="27" fillId="0" borderId="2" xfId="0" applyFont="1" applyFill="1" applyBorder="1" applyAlignment="1">
      <alignment horizontal="center" vertical="center" wrapText="1"/>
    </xf>
    <xf numFmtId="0" fontId="16" fillId="0" borderId="8" xfId="0" applyFont="1" applyBorder="1" applyAlignment="1">
      <alignment horizontal="center" vertical="center"/>
    </xf>
    <xf numFmtId="164" fontId="1" fillId="0" borderId="9" xfId="1" applyFont="1" applyBorder="1" applyAlignment="1">
      <alignment horizontal="center" vertical="center" wrapText="1"/>
    </xf>
    <xf numFmtId="0" fontId="30" fillId="0" borderId="10" xfId="0" applyFont="1" applyFill="1" applyBorder="1" applyAlignment="1">
      <alignment horizontal="center" vertical="center" wrapText="1"/>
    </xf>
    <xf numFmtId="168" fontId="18" fillId="0" borderId="0" xfId="2" applyNumberFormat="1" applyFont="1"/>
    <xf numFmtId="165" fontId="17" fillId="0" borderId="1" xfId="0" applyNumberFormat="1" applyFont="1" applyBorder="1" applyAlignment="1">
      <alignment vertical="center" textRotation="90"/>
    </xf>
    <xf numFmtId="0" fontId="0" fillId="6" borderId="8" xfId="0" applyFill="1" applyBorder="1" applyAlignment="1">
      <alignment horizontal="center" vertical="center" textRotation="90"/>
    </xf>
    <xf numFmtId="165" fontId="17" fillId="0" borderId="1" xfId="0" applyNumberFormat="1" applyFont="1" applyFill="1" applyBorder="1" applyAlignment="1">
      <alignment vertical="center" textRotation="90"/>
    </xf>
    <xf numFmtId="49" fontId="17" fillId="0" borderId="1" xfId="0" applyNumberFormat="1" applyFont="1" applyFill="1" applyBorder="1" applyAlignment="1">
      <alignment vertical="center" textRotation="90"/>
    </xf>
    <xf numFmtId="0" fontId="0" fillId="0" borderId="1" xfId="0" applyFill="1" applyBorder="1" applyAlignment="1">
      <alignment horizontal="center" vertical="center" wrapText="1"/>
    </xf>
    <xf numFmtId="0" fontId="35" fillId="0" borderId="1" xfId="0" applyFont="1" applyFill="1" applyBorder="1" applyAlignment="1">
      <alignment horizontal="center" vertical="center" wrapText="1"/>
    </xf>
    <xf numFmtId="167" fontId="0" fillId="0"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textRotation="90"/>
    </xf>
    <xf numFmtId="0" fontId="0" fillId="0" borderId="3" xfId="0" applyFill="1" applyBorder="1" applyAlignment="1">
      <alignment horizontal="center" vertical="center" textRotation="90"/>
    </xf>
    <xf numFmtId="0" fontId="31" fillId="0" borderId="4" xfId="0" applyFont="1" applyFill="1" applyBorder="1" applyAlignment="1">
      <alignment horizontal="center" vertical="center" wrapText="1"/>
    </xf>
    <xf numFmtId="0" fontId="31" fillId="0" borderId="4" xfId="0" applyFont="1" applyFill="1" applyBorder="1" applyAlignment="1">
      <alignment horizontal="center" vertical="center" textRotation="90" wrapText="1"/>
    </xf>
    <xf numFmtId="49" fontId="17" fillId="0" borderId="4" xfId="0" applyNumberFormat="1" applyFont="1" applyFill="1" applyBorder="1" applyAlignment="1">
      <alignment horizontal="center" vertical="center" textRotation="90"/>
    </xf>
    <xf numFmtId="167" fontId="1" fillId="0" borderId="4" xfId="0" applyNumberFormat="1" applyFont="1" applyFill="1" applyBorder="1" applyAlignment="1">
      <alignment horizontal="center" vertical="center"/>
    </xf>
    <xf numFmtId="0" fontId="34" fillId="0" borderId="4" xfId="0" applyFont="1" applyFill="1" applyBorder="1" applyAlignment="1">
      <alignment vertical="center" wrapText="1"/>
    </xf>
    <xf numFmtId="0" fontId="27" fillId="0" borderId="4" xfId="0" applyFont="1" applyFill="1" applyBorder="1" applyAlignment="1">
      <alignment vertical="center" wrapText="1"/>
    </xf>
    <xf numFmtId="0" fontId="0" fillId="0" borderId="4" xfId="0" applyBorder="1" applyAlignment="1">
      <alignment horizontal="center" vertical="center" wrapText="1"/>
    </xf>
    <xf numFmtId="0" fontId="27" fillId="0" borderId="5" xfId="0" applyFont="1" applyFill="1" applyBorder="1" applyAlignment="1">
      <alignment horizontal="center" vertical="center" wrapText="1"/>
    </xf>
    <xf numFmtId="0" fontId="16" fillId="0" borderId="3" xfId="0" applyFont="1" applyBorder="1" applyAlignment="1">
      <alignment horizontal="center" vertical="center"/>
    </xf>
    <xf numFmtId="164" fontId="1" fillId="0" borderId="6" xfId="1" applyFont="1" applyBorder="1" applyAlignment="1">
      <alignment horizontal="center" vertical="center" wrapText="1"/>
    </xf>
    <xf numFmtId="0" fontId="30" fillId="0" borderId="7" xfId="0" applyFont="1" applyFill="1" applyBorder="1" applyAlignment="1">
      <alignment horizontal="center" vertical="center" wrapText="1"/>
    </xf>
    <xf numFmtId="0" fontId="0" fillId="0" borderId="12" xfId="0" applyFill="1" applyBorder="1" applyAlignment="1">
      <alignment horizontal="center" vertical="center" textRotation="90"/>
    </xf>
    <xf numFmtId="0" fontId="31" fillId="0" borderId="13" xfId="0" applyFont="1" applyFill="1" applyBorder="1" applyAlignment="1">
      <alignment horizontal="center" vertical="center" wrapText="1"/>
    </xf>
    <xf numFmtId="0" fontId="31" fillId="0" borderId="13" xfId="0" applyFont="1" applyFill="1" applyBorder="1" applyAlignment="1">
      <alignment horizontal="center" vertical="center" textRotation="90" wrapText="1"/>
    </xf>
    <xf numFmtId="0" fontId="16" fillId="0" borderId="13" xfId="0" applyFont="1" applyFill="1" applyBorder="1" applyAlignment="1">
      <alignment horizontal="center" vertical="center" wrapText="1"/>
    </xf>
    <xf numFmtId="49" fontId="17" fillId="0" borderId="13" xfId="0" applyNumberFormat="1" applyFont="1" applyFill="1" applyBorder="1" applyAlignment="1">
      <alignment horizontal="center" vertical="center" textRotation="90"/>
    </xf>
    <xf numFmtId="167" fontId="1" fillId="0" borderId="13" xfId="0" applyNumberFormat="1" applyFont="1" applyFill="1" applyBorder="1" applyAlignment="1">
      <alignment horizontal="center" vertical="center"/>
    </xf>
    <xf numFmtId="0" fontId="26" fillId="0" borderId="13" xfId="0" applyFont="1" applyFill="1" applyBorder="1" applyAlignment="1">
      <alignment horizontal="center" vertical="center" textRotation="90" wrapText="1"/>
    </xf>
    <xf numFmtId="0" fontId="34" fillId="0" borderId="13" xfId="0" applyFont="1" applyFill="1" applyBorder="1" applyAlignment="1">
      <alignment vertical="center" wrapText="1"/>
    </xf>
    <xf numFmtId="0" fontId="27" fillId="0" borderId="13" xfId="0" applyFont="1" applyFill="1" applyBorder="1" applyAlignment="1">
      <alignment vertical="center" wrapText="1"/>
    </xf>
    <xf numFmtId="0" fontId="26" fillId="0" borderId="13"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0" fillId="0" borderId="13" xfId="0" applyBorder="1" applyAlignment="1">
      <alignment horizontal="center" vertical="center" wrapText="1"/>
    </xf>
    <xf numFmtId="0" fontId="27" fillId="0" borderId="14" xfId="0" applyFont="1" applyFill="1" applyBorder="1" applyAlignment="1">
      <alignment horizontal="center" vertical="center" wrapText="1"/>
    </xf>
    <xf numFmtId="0" fontId="16" fillId="0" borderId="12" xfId="0" applyFont="1" applyBorder="1" applyAlignment="1">
      <alignment horizontal="center" vertical="center"/>
    </xf>
    <xf numFmtId="164" fontId="1" fillId="0" borderId="15" xfId="1" applyFont="1" applyBorder="1" applyAlignment="1">
      <alignment horizontal="center" vertical="center" wrapText="1"/>
    </xf>
    <xf numFmtId="0" fontId="30" fillId="0" borderId="16" xfId="0" applyFont="1" applyFill="1" applyBorder="1" applyAlignment="1">
      <alignment horizontal="center" vertical="center" wrapText="1"/>
    </xf>
    <xf numFmtId="0" fontId="0" fillId="0" borderId="17" xfId="0" applyFill="1" applyBorder="1" applyAlignment="1">
      <alignment horizontal="center" vertical="center" textRotation="90"/>
    </xf>
    <xf numFmtId="0" fontId="31" fillId="0" borderId="18" xfId="0" applyFont="1" applyFill="1" applyBorder="1" applyAlignment="1">
      <alignment horizontal="center" vertical="center" wrapText="1"/>
    </xf>
    <xf numFmtId="0" fontId="31" fillId="0" borderId="18" xfId="0" applyFont="1" applyFill="1" applyBorder="1" applyAlignment="1">
      <alignment horizontal="center" vertical="center" textRotation="90" wrapText="1"/>
    </xf>
    <xf numFmtId="0" fontId="16" fillId="0" borderId="18" xfId="0" applyFont="1" applyFill="1" applyBorder="1" applyAlignment="1">
      <alignment horizontal="center" vertical="center" wrapText="1"/>
    </xf>
    <xf numFmtId="49" fontId="17" fillId="0" borderId="18" xfId="0" applyNumberFormat="1" applyFont="1" applyFill="1" applyBorder="1" applyAlignment="1">
      <alignment horizontal="center" vertical="center" textRotation="90"/>
    </xf>
    <xf numFmtId="167" fontId="1" fillId="0" borderId="18" xfId="0" applyNumberFormat="1" applyFont="1" applyFill="1" applyBorder="1" applyAlignment="1">
      <alignment horizontal="center" vertical="center"/>
    </xf>
    <xf numFmtId="0" fontId="26" fillId="0" borderId="18" xfId="0" applyFont="1" applyFill="1" applyBorder="1" applyAlignment="1">
      <alignment horizontal="center" vertical="center" textRotation="90" wrapText="1"/>
    </xf>
    <xf numFmtId="0" fontId="34" fillId="0" borderId="18" xfId="0" applyFont="1" applyFill="1" applyBorder="1" applyAlignment="1">
      <alignment vertical="center" wrapText="1"/>
    </xf>
    <xf numFmtId="0" fontId="27" fillId="0" borderId="18" xfId="0" applyFont="1" applyFill="1" applyBorder="1" applyAlignment="1">
      <alignment vertical="center" wrapText="1"/>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0" fillId="0" borderId="18" xfId="0" applyBorder="1" applyAlignment="1">
      <alignment horizontal="center" vertical="center" wrapText="1"/>
    </xf>
    <xf numFmtId="0" fontId="27" fillId="0" borderId="19" xfId="0" applyFont="1" applyFill="1" applyBorder="1" applyAlignment="1">
      <alignment horizontal="center" vertical="center" wrapText="1"/>
    </xf>
    <xf numFmtId="0" fontId="16" fillId="0" borderId="17" xfId="0" applyFont="1" applyBorder="1" applyAlignment="1">
      <alignment horizontal="center" vertical="center"/>
    </xf>
    <xf numFmtId="164" fontId="1" fillId="0" borderId="20" xfId="1" applyFont="1" applyBorder="1" applyAlignment="1">
      <alignment horizontal="center" vertical="center" wrapText="1"/>
    </xf>
    <xf numFmtId="0" fontId="30" fillId="0" borderId="21" xfId="0" applyFont="1" applyFill="1" applyBorder="1" applyAlignment="1">
      <alignment horizontal="center" vertical="center" wrapText="1"/>
    </xf>
    <xf numFmtId="0" fontId="0" fillId="0" borderId="22" xfId="0" applyFill="1" applyBorder="1" applyAlignment="1">
      <alignment horizontal="center" vertical="center" textRotation="90"/>
    </xf>
    <xf numFmtId="0" fontId="31" fillId="0" borderId="23" xfId="0" applyFont="1" applyFill="1" applyBorder="1" applyAlignment="1">
      <alignment horizontal="center" vertical="center" wrapText="1"/>
    </xf>
    <xf numFmtId="0" fontId="31" fillId="0" borderId="23" xfId="0" applyFont="1" applyFill="1" applyBorder="1" applyAlignment="1">
      <alignment horizontal="center" vertical="center" textRotation="90" wrapText="1"/>
    </xf>
    <xf numFmtId="0" fontId="16" fillId="0" borderId="23" xfId="0" applyFont="1" applyFill="1" applyBorder="1" applyAlignment="1">
      <alignment horizontal="center" vertical="center" wrapText="1"/>
    </xf>
    <xf numFmtId="49" fontId="17" fillId="0" borderId="23" xfId="0" applyNumberFormat="1" applyFont="1" applyFill="1" applyBorder="1" applyAlignment="1">
      <alignment horizontal="center" vertical="center" textRotation="90"/>
    </xf>
    <xf numFmtId="167" fontId="1" fillId="0" borderId="23" xfId="0" applyNumberFormat="1" applyFont="1" applyFill="1" applyBorder="1" applyAlignment="1">
      <alignment horizontal="center" vertical="center"/>
    </xf>
    <xf numFmtId="0" fontId="26" fillId="0" borderId="23" xfId="0" applyFont="1" applyFill="1" applyBorder="1" applyAlignment="1">
      <alignment horizontal="center" vertical="center" textRotation="90" wrapText="1"/>
    </xf>
    <xf numFmtId="0" fontId="34" fillId="0" borderId="23" xfId="0" applyFont="1" applyFill="1" applyBorder="1" applyAlignment="1">
      <alignment vertical="center" wrapText="1"/>
    </xf>
    <xf numFmtId="0" fontId="27" fillId="0" borderId="23" xfId="0" applyFont="1" applyFill="1" applyBorder="1" applyAlignment="1">
      <alignment vertical="center" wrapText="1"/>
    </xf>
    <xf numFmtId="0" fontId="26" fillId="0" borderId="23"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0" fillId="0" borderId="23" xfId="0" applyBorder="1" applyAlignment="1">
      <alignment horizontal="center" vertical="center" wrapText="1"/>
    </xf>
    <xf numFmtId="0" fontId="27" fillId="0" borderId="24" xfId="0" applyFont="1" applyFill="1" applyBorder="1" applyAlignment="1">
      <alignment horizontal="center" vertical="center" wrapText="1"/>
    </xf>
    <xf numFmtId="0" fontId="16" fillId="0" borderId="22" xfId="0" applyFont="1" applyBorder="1" applyAlignment="1">
      <alignment horizontal="center" vertical="center"/>
    </xf>
    <xf numFmtId="164" fontId="1" fillId="0" borderId="25" xfId="1" applyFont="1" applyBorder="1" applyAlignment="1">
      <alignment horizontal="center" vertical="center" wrapText="1"/>
    </xf>
    <xf numFmtId="0" fontId="30" fillId="0" borderId="26" xfId="0" applyFont="1" applyFill="1" applyBorder="1" applyAlignment="1">
      <alignment horizontal="center" vertical="center" wrapText="1"/>
    </xf>
    <xf numFmtId="0" fontId="31" fillId="0" borderId="27" xfId="0" applyFont="1" applyFill="1" applyBorder="1" applyAlignment="1">
      <alignment horizontal="center" vertical="center" wrapText="1"/>
    </xf>
    <xf numFmtId="0" fontId="31" fillId="0" borderId="27" xfId="0" applyFont="1" applyFill="1" applyBorder="1" applyAlignment="1">
      <alignment horizontal="center" vertical="center" textRotation="90" wrapText="1"/>
    </xf>
    <xf numFmtId="0" fontId="16" fillId="0" borderId="27" xfId="0" applyFont="1" applyFill="1" applyBorder="1" applyAlignment="1">
      <alignment horizontal="center" vertical="center" wrapText="1"/>
    </xf>
    <xf numFmtId="49" fontId="17" fillId="0" borderId="27" xfId="0" applyNumberFormat="1" applyFont="1" applyFill="1" applyBorder="1" applyAlignment="1">
      <alignment horizontal="center" vertical="center" textRotation="90"/>
    </xf>
    <xf numFmtId="167" fontId="1" fillId="0" borderId="27" xfId="0" applyNumberFormat="1" applyFont="1" applyFill="1" applyBorder="1" applyAlignment="1">
      <alignment horizontal="center" vertical="center"/>
    </xf>
    <xf numFmtId="0" fontId="26" fillId="0" borderId="27" xfId="0" applyFont="1" applyFill="1" applyBorder="1" applyAlignment="1">
      <alignment horizontal="center" vertical="center" textRotation="90" wrapText="1"/>
    </xf>
    <xf numFmtId="0" fontId="34" fillId="0" borderId="27" xfId="0" applyFont="1" applyFill="1" applyBorder="1" applyAlignment="1">
      <alignment vertical="center" wrapText="1"/>
    </xf>
    <xf numFmtId="0" fontId="27" fillId="0" borderId="27" xfId="0" applyFont="1" applyFill="1" applyBorder="1" applyAlignment="1">
      <alignment vertical="center" wrapText="1"/>
    </xf>
    <xf numFmtId="0" fontId="26" fillId="0" borderId="27" xfId="0" applyFont="1" applyFill="1" applyBorder="1" applyAlignment="1">
      <alignment horizontal="center" vertical="center" wrapText="1"/>
    </xf>
    <xf numFmtId="0" fontId="27" fillId="0" borderId="27" xfId="0" applyFont="1" applyFill="1" applyBorder="1" applyAlignment="1">
      <alignment horizontal="center" vertical="center" wrapText="1"/>
    </xf>
    <xf numFmtId="0" fontId="0" fillId="0" borderId="27" xfId="0" applyBorder="1" applyAlignment="1">
      <alignment horizontal="center" vertical="center" wrapText="1"/>
    </xf>
    <xf numFmtId="0" fontId="27" fillId="0" borderId="28" xfId="0" applyFont="1" applyFill="1" applyBorder="1" applyAlignment="1">
      <alignment horizontal="center" vertical="center" wrapText="1"/>
    </xf>
    <xf numFmtId="0" fontId="16" fillId="0" borderId="29" xfId="0" applyFont="1" applyBorder="1" applyAlignment="1">
      <alignment horizontal="center" vertical="center"/>
    </xf>
    <xf numFmtId="164" fontId="1" fillId="0" borderId="30" xfId="1" applyFont="1" applyBorder="1" applyAlignment="1">
      <alignment horizontal="center" vertical="center" wrapText="1"/>
    </xf>
    <xf numFmtId="0" fontId="30" fillId="0" borderId="31" xfId="0" applyFont="1" applyFill="1" applyBorder="1" applyAlignment="1">
      <alignment horizontal="center" vertical="center" wrapText="1"/>
    </xf>
    <xf numFmtId="0" fontId="16" fillId="0" borderId="0" xfId="0" applyFont="1"/>
    <xf numFmtId="0" fontId="16" fillId="0" borderId="29" xfId="0" applyFont="1" applyBorder="1" applyAlignment="1">
      <alignment horizontal="center" vertical="center" textRotation="90"/>
    </xf>
    <xf numFmtId="0" fontId="0" fillId="0" borderId="27" xfId="0" applyFont="1" applyBorder="1"/>
    <xf numFmtId="0" fontId="16" fillId="0" borderId="27" xfId="0" applyFont="1" applyFill="1" applyBorder="1"/>
    <xf numFmtId="165" fontId="23" fillId="0" borderId="27" xfId="0" applyNumberFormat="1" applyFont="1" applyBorder="1" applyAlignment="1">
      <alignment textRotation="90"/>
    </xf>
    <xf numFmtId="0" fontId="16" fillId="0" borderId="27" xfId="0" applyFont="1" applyBorder="1"/>
    <xf numFmtId="3" fontId="16" fillId="0" borderId="29" xfId="0" applyNumberFormat="1" applyFont="1" applyBorder="1"/>
    <xf numFmtId="4" fontId="16" fillId="0" borderId="30" xfId="0" applyNumberFormat="1" applyFont="1" applyBorder="1"/>
    <xf numFmtId="0" fontId="16" fillId="0" borderId="31" xfId="0" applyFont="1" applyBorder="1"/>
    <xf numFmtId="0" fontId="16" fillId="0" borderId="0" xfId="0" applyFont="1" applyAlignment="1">
      <alignment horizontal="center" vertical="center" wrapText="1"/>
    </xf>
    <xf numFmtId="165" fontId="17" fillId="0" borderId="0" xfId="0" applyNumberFormat="1" applyFont="1" applyAlignment="1">
      <alignment horizontal="center" vertical="center" textRotation="90"/>
    </xf>
    <xf numFmtId="0" fontId="1" fillId="0" borderId="0" xfId="0" applyFont="1" applyAlignment="1">
      <alignment vertical="center"/>
    </xf>
    <xf numFmtId="0" fontId="16" fillId="0" borderId="0" xfId="0" applyFont="1" applyAlignment="1">
      <alignment vertical="center"/>
    </xf>
    <xf numFmtId="0" fontId="0" fillId="0" borderId="0" xfId="0" applyAlignment="1"/>
    <xf numFmtId="0" fontId="1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4" fontId="16" fillId="0" borderId="0" xfId="0" applyNumberFormat="1" applyFont="1" applyAlignment="1">
      <alignment vertical="center"/>
    </xf>
    <xf numFmtId="0" fontId="17" fillId="0" borderId="0" xfId="0" applyFont="1" applyAlignment="1">
      <alignment horizontal="center" vertical="center"/>
    </xf>
    <xf numFmtId="49" fontId="17" fillId="0" borderId="0" xfId="0" applyNumberFormat="1" applyFont="1" applyAlignment="1">
      <alignment textRotation="90"/>
    </xf>
    <xf numFmtId="49" fontId="5" fillId="0" borderId="0" xfId="0" applyNumberFormat="1" applyFont="1" applyFill="1" applyAlignment="1">
      <alignment wrapText="1"/>
    </xf>
    <xf numFmtId="49" fontId="23" fillId="0" borderId="0" xfId="0" applyNumberFormat="1" applyFont="1" applyFill="1" applyBorder="1" applyAlignment="1">
      <alignment horizontal="left" textRotation="90"/>
    </xf>
    <xf numFmtId="49" fontId="26" fillId="0" borderId="4" xfId="0" applyNumberFormat="1" applyFont="1" applyFill="1" applyBorder="1" applyAlignment="1">
      <alignment horizontal="center" vertical="center" textRotation="90" wrapText="1"/>
    </xf>
    <xf numFmtId="49" fontId="30" fillId="4" borderId="1" xfId="0" applyNumberFormat="1" applyFont="1" applyFill="1" applyBorder="1" applyAlignment="1">
      <alignment horizontal="center" vertical="center" textRotation="90" wrapText="1"/>
    </xf>
    <xf numFmtId="0" fontId="0" fillId="6" borderId="8" xfId="0" applyFont="1" applyFill="1" applyBorder="1" applyAlignment="1">
      <alignment horizontal="center" vertical="center" textRotation="90"/>
    </xf>
    <xf numFmtId="0" fontId="0" fillId="0" borderId="1" xfId="0" applyFont="1" applyBorder="1" applyAlignment="1">
      <alignment horizontal="center" vertical="center"/>
    </xf>
    <xf numFmtId="0" fontId="16" fillId="0" borderId="1" xfId="0" applyFont="1" applyBorder="1" applyAlignment="1">
      <alignment horizontal="center" vertical="center"/>
    </xf>
    <xf numFmtId="167" fontId="1" fillId="0" borderId="2" xfId="0" applyNumberFormat="1" applyFont="1" applyFill="1" applyBorder="1" applyAlignment="1">
      <alignment horizontal="center" vertical="center"/>
    </xf>
    <xf numFmtId="0" fontId="26" fillId="0" borderId="2" xfId="0" applyFont="1" applyFill="1" applyBorder="1" applyAlignment="1">
      <alignment horizontal="center" vertical="center" textRotation="90" wrapText="1"/>
    </xf>
    <xf numFmtId="0" fontId="27" fillId="0" borderId="33" xfId="0" applyFont="1" applyFill="1" applyBorder="1" applyAlignment="1">
      <alignment vertical="center" wrapText="1"/>
    </xf>
    <xf numFmtId="2" fontId="26" fillId="0" borderId="1" xfId="0" applyNumberFormat="1" applyFont="1" applyFill="1" applyBorder="1" applyAlignment="1">
      <alignment horizontal="center" vertical="center" wrapText="1"/>
    </xf>
    <xf numFmtId="0" fontId="0" fillId="0" borderId="2" xfId="0" applyBorder="1" applyAlignment="1">
      <alignment horizontal="center" vertical="center" wrapText="1"/>
    </xf>
    <xf numFmtId="49" fontId="23" fillId="0" borderId="27" xfId="0" applyNumberFormat="1" applyFont="1" applyBorder="1" applyAlignment="1">
      <alignment textRotation="90"/>
    </xf>
    <xf numFmtId="0" fontId="16" fillId="0" borderId="0" xfId="0" applyFont="1" applyBorder="1" applyAlignment="1">
      <alignment horizontal="center" vertical="center" textRotation="90"/>
    </xf>
    <xf numFmtId="0" fontId="0" fillId="0" borderId="0" xfId="0" applyFont="1" applyBorder="1"/>
    <xf numFmtId="0" fontId="16" fillId="0" borderId="0" xfId="0" applyFont="1" applyFill="1" applyBorder="1"/>
    <xf numFmtId="49" fontId="23" fillId="0" borderId="0" xfId="0" applyNumberFormat="1" applyFont="1" applyBorder="1" applyAlignment="1">
      <alignment textRotation="90"/>
    </xf>
    <xf numFmtId="0" fontId="16" fillId="0" borderId="0" xfId="0" applyFont="1" applyBorder="1"/>
    <xf numFmtId="0" fontId="16" fillId="0" borderId="0" xfId="0" applyFont="1" applyBorder="1" applyAlignment="1">
      <alignment horizontal="center"/>
    </xf>
    <xf numFmtId="3" fontId="16" fillId="0" borderId="0" xfId="0" applyNumberFormat="1" applyFont="1" applyBorder="1"/>
    <xf numFmtId="4" fontId="16" fillId="0" borderId="0" xfId="0" applyNumberFormat="1" applyFont="1" applyBorder="1"/>
    <xf numFmtId="49" fontId="17" fillId="0" borderId="0" xfId="0" applyNumberFormat="1" applyFont="1" applyAlignment="1">
      <alignment horizontal="center" vertical="center" textRotation="90"/>
    </xf>
    <xf numFmtId="0" fontId="36" fillId="2" borderId="0" xfId="0" applyFont="1" applyFill="1" applyAlignment="1">
      <alignment vertical="center"/>
    </xf>
    <xf numFmtId="0" fontId="37" fillId="2" borderId="0" xfId="0" applyFont="1" applyFill="1"/>
    <xf numFmtId="0" fontId="36" fillId="2" borderId="0" xfId="0" applyFont="1" applyFill="1" applyAlignment="1">
      <alignment horizontal="right" vertical="center"/>
    </xf>
    <xf numFmtId="0" fontId="43" fillId="0" borderId="0" xfId="0" applyFont="1" applyAlignment="1">
      <alignment vertical="center"/>
    </xf>
    <xf numFmtId="0" fontId="35" fillId="2" borderId="0" xfId="0" applyFont="1" applyFill="1" applyAlignment="1">
      <alignment vertical="center"/>
    </xf>
    <xf numFmtId="0" fontId="44" fillId="2" borderId="0" xfId="0" applyFont="1" applyFill="1" applyAlignment="1">
      <alignment horizontal="right" vertical="center"/>
    </xf>
    <xf numFmtId="0" fontId="20" fillId="2" borderId="0" xfId="0" applyFont="1" applyFill="1"/>
    <xf numFmtId="0" fontId="45" fillId="2" borderId="0" xfId="0" applyFont="1" applyFill="1" applyAlignment="1">
      <alignment vertical="center"/>
    </xf>
    <xf numFmtId="0" fontId="20" fillId="0" borderId="0" xfId="0" applyFont="1"/>
    <xf numFmtId="0" fontId="46" fillId="2" borderId="0" xfId="0" applyFont="1" applyFill="1"/>
    <xf numFmtId="0" fontId="43" fillId="0" borderId="0" xfId="0" applyFont="1"/>
    <xf numFmtId="0" fontId="50" fillId="2" borderId="0" xfId="0" applyFont="1" applyFill="1"/>
    <xf numFmtId="0" fontId="4" fillId="2" borderId="0" xfId="3" applyFont="1" applyFill="1" applyAlignment="1" applyProtection="1">
      <alignment vertical="center"/>
    </xf>
    <xf numFmtId="0" fontId="5" fillId="2" borderId="0" xfId="0" applyFont="1" applyFill="1" applyAlignment="1">
      <alignment vertical="center"/>
    </xf>
    <xf numFmtId="0" fontId="3" fillId="2" borderId="0" xfId="3" applyFill="1" applyAlignment="1" applyProtection="1">
      <alignment vertical="center"/>
    </xf>
    <xf numFmtId="0" fontId="3" fillId="2" borderId="0" xfId="3" applyFill="1" applyAlignment="1" applyProtection="1">
      <alignment horizontal="right"/>
    </xf>
    <xf numFmtId="1" fontId="0" fillId="0" borderId="0" xfId="0" applyNumberFormat="1" applyAlignment="1">
      <alignment horizontal="center" vertical="center"/>
    </xf>
    <xf numFmtId="0" fontId="0" fillId="0" borderId="1" xfId="0" applyBorder="1" applyAlignment="1">
      <alignment horizontal="center" vertical="center"/>
    </xf>
    <xf numFmtId="0" fontId="8" fillId="2" borderId="0" xfId="0" applyFont="1" applyFill="1" applyAlignment="1">
      <alignment horizontal="center" vertical="center" wrapText="1"/>
    </xf>
    <xf numFmtId="164" fontId="10" fillId="2" borderId="0" xfId="0" applyNumberFormat="1" applyFont="1" applyFill="1" applyAlignment="1">
      <alignment horizontal="center" vertical="center"/>
    </xf>
    <xf numFmtId="0" fontId="13" fillId="2" borderId="0" xfId="0" applyFont="1" applyFill="1" applyAlignment="1">
      <alignment horizontal="center" vertical="center"/>
    </xf>
    <xf numFmtId="0" fontId="52" fillId="2" borderId="0" xfId="0" applyFont="1" applyFill="1" applyAlignment="1">
      <alignment horizontal="center" vertical="center"/>
    </xf>
    <xf numFmtId="0" fontId="53" fillId="2" borderId="0" xfId="3" applyFont="1" applyFill="1" applyAlignment="1" applyProtection="1">
      <alignment horizontal="center" vertical="center"/>
    </xf>
    <xf numFmtId="0" fontId="7" fillId="2" borderId="0" xfId="0" applyFont="1" applyFill="1" applyAlignment="1">
      <alignment horizontal="center" vertical="center"/>
    </xf>
    <xf numFmtId="0" fontId="51" fillId="2" borderId="0" xfId="0" applyFont="1" applyFill="1" applyAlignment="1">
      <alignment horizontal="center" vertical="center"/>
    </xf>
    <xf numFmtId="0" fontId="7" fillId="2" borderId="0" xfId="0" applyFont="1" applyFill="1" applyAlignment="1">
      <alignment horizontal="center"/>
    </xf>
    <xf numFmtId="0" fontId="2" fillId="2" borderId="0" xfId="0" applyFont="1" applyFill="1" applyAlignment="1">
      <alignment horizontal="center"/>
    </xf>
    <xf numFmtId="0" fontId="11" fillId="5" borderId="2" xfId="0" applyFont="1" applyFill="1" applyBorder="1" applyAlignment="1">
      <alignment horizontal="center" vertical="center"/>
    </xf>
    <xf numFmtId="0" fontId="11" fillId="5" borderId="11" xfId="0" applyFont="1" applyFill="1" applyBorder="1" applyAlignment="1">
      <alignment horizontal="center" vertical="center"/>
    </xf>
    <xf numFmtId="165" fontId="11" fillId="5" borderId="11" xfId="0" applyNumberFormat="1" applyFont="1" applyFill="1" applyBorder="1" applyAlignment="1">
      <alignment horizontal="center" vertical="center"/>
    </xf>
    <xf numFmtId="0" fontId="11" fillId="5" borderId="10" xfId="0" applyFont="1" applyFill="1" applyBorder="1" applyAlignment="1">
      <alignment horizontal="center" vertical="center"/>
    </xf>
    <xf numFmtId="0" fontId="5" fillId="0" borderId="0" xfId="0" applyFont="1" applyFill="1" applyAlignment="1">
      <alignment horizontal="center" wrapText="1"/>
    </xf>
    <xf numFmtId="166" fontId="16" fillId="0" borderId="0" xfId="0" applyNumberFormat="1" applyFont="1" applyFill="1" applyBorder="1" applyAlignment="1">
      <alignment horizontal="left"/>
    </xf>
    <xf numFmtId="0" fontId="16" fillId="0" borderId="28" xfId="0" applyFont="1" applyBorder="1" applyAlignment="1">
      <alignment horizontal="center"/>
    </xf>
    <xf numFmtId="0" fontId="16" fillId="0" borderId="32" xfId="0" applyFont="1" applyBorder="1" applyAlignment="1">
      <alignment horizontal="center"/>
    </xf>
    <xf numFmtId="0" fontId="40" fillId="2" borderId="0" xfId="0" applyFont="1" applyFill="1" applyAlignment="1">
      <alignment horizontal="justify" vertical="distributed" wrapText="1"/>
    </xf>
    <xf numFmtId="0" fontId="38" fillId="2" borderId="0" xfId="0" applyFont="1" applyFill="1" applyAlignment="1">
      <alignment horizontal="justify" vertical="distributed" wrapText="1"/>
    </xf>
    <xf numFmtId="0" fontId="38" fillId="2" borderId="0" xfId="0" applyFont="1" applyFill="1" applyAlignment="1">
      <alignment horizontal="justify" vertical="distributed"/>
    </xf>
    <xf numFmtId="0" fontId="39" fillId="2" borderId="0" xfId="0" applyFont="1" applyFill="1" applyAlignment="1">
      <alignment horizontal="center" vertical="center" wrapText="1"/>
    </xf>
    <xf numFmtId="0" fontId="40" fillId="2" borderId="0" xfId="0" applyFont="1" applyFill="1" applyAlignment="1">
      <alignment horizontal="justify" vertical="distributed"/>
    </xf>
    <xf numFmtId="0" fontId="5" fillId="2" borderId="0" xfId="0" applyFont="1" applyFill="1" applyAlignment="1">
      <alignment horizontal="center" vertical="center"/>
    </xf>
    <xf numFmtId="0" fontId="38" fillId="2" borderId="0" xfId="0" applyFont="1" applyFill="1" applyAlignment="1">
      <alignment horizontal="center" vertical="center"/>
    </xf>
    <xf numFmtId="0" fontId="38" fillId="2" borderId="0" xfId="0" applyFont="1" applyFill="1" applyAlignment="1">
      <alignment horizontal="center" vertical="distributed" wrapText="1"/>
    </xf>
    <xf numFmtId="0" fontId="0" fillId="0" borderId="0" xfId="0" applyAlignment="1">
      <alignment horizontal="left"/>
    </xf>
    <xf numFmtId="0" fontId="54" fillId="7" borderId="1" xfId="0" applyFont="1" applyFill="1" applyBorder="1" applyAlignment="1">
      <alignment horizontal="center" vertical="center"/>
    </xf>
    <xf numFmtId="0" fontId="55" fillId="7" borderId="1" xfId="0" applyFont="1" applyFill="1" applyBorder="1" applyAlignment="1">
      <alignment horizontal="center" vertical="center" wrapText="1"/>
    </xf>
    <xf numFmtId="0" fontId="55" fillId="7" borderId="1" xfId="0" applyFont="1" applyFill="1" applyBorder="1" applyAlignment="1">
      <alignment horizontal="center" vertical="center"/>
    </xf>
    <xf numFmtId="0" fontId="56" fillId="8" borderId="1" xfId="0" applyFont="1" applyFill="1" applyBorder="1" applyAlignment="1">
      <alignment horizontal="left" vertical="top"/>
    </xf>
    <xf numFmtId="0" fontId="57" fillId="0" borderId="1" xfId="0" applyFont="1" applyBorder="1" applyAlignment="1">
      <alignment horizontal="center" vertical="center"/>
    </xf>
    <xf numFmtId="0" fontId="58" fillId="0" borderId="1" xfId="0" applyFont="1" applyBorder="1"/>
    <xf numFmtId="0" fontId="56" fillId="7" borderId="1" xfId="0" applyFont="1" applyFill="1" applyBorder="1" applyAlignment="1">
      <alignment horizontal="left" vertical="top"/>
    </xf>
    <xf numFmtId="0" fontId="59" fillId="7" borderId="1" xfId="0" applyFont="1" applyFill="1" applyBorder="1" applyAlignment="1">
      <alignment horizontal="center" vertical="top"/>
    </xf>
    <xf numFmtId="0" fontId="57" fillId="7" borderId="1" xfId="0" applyFont="1" applyFill="1" applyBorder="1" applyAlignment="1">
      <alignment horizontal="center" vertical="center"/>
    </xf>
    <xf numFmtId="0" fontId="0" fillId="7" borderId="1" xfId="0" applyFill="1" applyBorder="1"/>
    <xf numFmtId="0" fontId="60" fillId="0" borderId="1" xfId="0" applyFont="1" applyBorder="1"/>
    <xf numFmtId="0" fontId="56" fillId="2" borderId="1" xfId="0" applyFont="1" applyFill="1" applyBorder="1" applyAlignment="1">
      <alignment horizontal="left" vertical="top"/>
    </xf>
    <xf numFmtId="0" fontId="57" fillId="2" borderId="1" xfId="0" applyFont="1" applyFill="1" applyBorder="1" applyAlignment="1">
      <alignment horizontal="center" vertical="center"/>
    </xf>
    <xf numFmtId="0" fontId="57" fillId="2" borderId="1" xfId="0" applyFont="1" applyFill="1" applyBorder="1" applyAlignment="1">
      <alignment horizontal="left" vertical="top"/>
    </xf>
    <xf numFmtId="0" fontId="56" fillId="8" borderId="1" xfId="0" applyFont="1" applyFill="1" applyBorder="1" applyAlignment="1">
      <alignment vertical="top"/>
    </xf>
    <xf numFmtId="0" fontId="60" fillId="0" borderId="1" xfId="0" applyFont="1" applyBorder="1" applyAlignment="1">
      <alignment vertical="top" wrapText="1"/>
    </xf>
    <xf numFmtId="0" fontId="61" fillId="0" borderId="1" xfId="0" applyFont="1" applyBorder="1" applyAlignment="1">
      <alignment horizontal="left" vertical="center" wrapText="1" indent="1"/>
    </xf>
    <xf numFmtId="0" fontId="60" fillId="0" borderId="0" xfId="0" applyFont="1"/>
    <xf numFmtId="0" fontId="0" fillId="7" borderId="1" xfId="0" applyFill="1" applyBorder="1" applyAlignment="1">
      <alignment horizontal="left"/>
    </xf>
    <xf numFmtId="0" fontId="62" fillId="7" borderId="1" xfId="0" applyFont="1" applyFill="1" applyBorder="1" applyAlignment="1">
      <alignment horizontal="center"/>
    </xf>
    <xf numFmtId="0" fontId="0" fillId="7" borderId="1" xfId="0" applyFill="1" applyBorder="1" applyAlignment="1">
      <alignment horizontal="center" vertical="center"/>
    </xf>
    <xf numFmtId="0" fontId="63" fillId="7" borderId="1" xfId="0" applyFont="1" applyFill="1" applyBorder="1" applyAlignment="1">
      <alignment horizontal="left"/>
    </xf>
    <xf numFmtId="0" fontId="63" fillId="7" borderId="1" xfId="0" applyFont="1" applyFill="1" applyBorder="1" applyAlignment="1">
      <alignment horizontal="center" vertical="center"/>
    </xf>
    <xf numFmtId="0" fontId="62" fillId="7" borderId="1" xfId="0" applyFont="1" applyFill="1" applyBorder="1"/>
    <xf numFmtId="0" fontId="0" fillId="0" borderId="1" xfId="0" applyBorder="1" applyAlignment="1">
      <alignment horizontal="left"/>
    </xf>
    <xf numFmtId="0" fontId="63" fillId="0" borderId="1" xfId="0" applyFont="1" applyBorder="1" applyAlignment="1">
      <alignment horizontal="left"/>
    </xf>
    <xf numFmtId="0" fontId="0" fillId="2" borderId="0" xfId="0" applyFill="1" applyAlignment="1">
      <alignment horizontal="center"/>
    </xf>
    <xf numFmtId="1" fontId="18" fillId="0" borderId="0" xfId="0" applyNumberFormat="1" applyFont="1" applyFill="1" applyAlignment="1">
      <alignment horizontal="left" vertical="center"/>
    </xf>
    <xf numFmtId="1" fontId="16" fillId="0" borderId="0" xfId="0" applyNumberFormat="1" applyFont="1" applyFill="1" applyBorder="1" applyAlignment="1">
      <alignment horizontal="left"/>
    </xf>
    <xf numFmtId="1" fontId="0" fillId="0" borderId="0" xfId="0" applyNumberFormat="1"/>
    <xf numFmtId="1" fontId="26" fillId="0" borderId="4" xfId="0" applyNumberFormat="1" applyFont="1" applyFill="1" applyBorder="1" applyAlignment="1">
      <alignment horizontal="center" vertical="center" wrapText="1"/>
    </xf>
    <xf numFmtId="1" fontId="26" fillId="4" borderId="1" xfId="0" applyNumberFormat="1" applyFont="1" applyFill="1" applyBorder="1" applyAlignment="1">
      <alignment horizontal="center" vertical="center" wrapText="1"/>
    </xf>
    <xf numFmtId="1" fontId="26" fillId="0" borderId="1" xfId="0" applyNumberFormat="1" applyFont="1" applyFill="1" applyBorder="1" applyAlignment="1">
      <alignment horizontal="center" vertical="center" wrapText="1"/>
    </xf>
    <xf numFmtId="1" fontId="16" fillId="0" borderId="0" xfId="0" applyNumberFormat="1" applyFont="1" applyAlignment="1">
      <alignment vertical="center"/>
    </xf>
  </cellXfs>
  <cellStyles count="4">
    <cellStyle name="Гиперссылка" xfId="3" builtinId="8"/>
    <cellStyle name="Обычный" xfId="0" builtinId="0"/>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13" Type="http://schemas.openxmlformats.org/officeDocument/2006/relationships/hyperlink" Target="#'&#1087;&#1086;&#1089;&#1091;&#1076;&#1072; &#1060;&#1056;&#1060;'!A1002"/><Relationship Id="rId18" Type="http://schemas.openxmlformats.org/officeDocument/2006/relationships/hyperlink" Target="#'&#1087;&#1086;&#1089;&#1091;&#1076;&#1072; &#1060;&#1056;&#1060;'!A646"/><Relationship Id="rId26" Type="http://schemas.openxmlformats.org/officeDocument/2006/relationships/hyperlink" Target="#'&#1087;&#1086;&#1089;&#1091;&#1076;&#1072; &#1060;&#1056;&#1060;'!A717"/><Relationship Id="rId39" Type="http://schemas.openxmlformats.org/officeDocument/2006/relationships/image" Target="../media/image19.jpeg"/><Relationship Id="rId3" Type="http://schemas.openxmlformats.org/officeDocument/2006/relationships/hyperlink" Target="#'&#1087;&#1086;&#1089;&#1091;&#1076;&#1072; &#1060;&#1056;&#1060;'!A931"/><Relationship Id="rId21" Type="http://schemas.openxmlformats.org/officeDocument/2006/relationships/image" Target="../media/image10.jpeg"/><Relationship Id="rId34" Type="http://schemas.openxmlformats.org/officeDocument/2006/relationships/hyperlink" Target="#'&#1087;&#1086;&#1089;&#1091;&#1076;&#1072; &#1060;&#1056;&#1060;'!A78"/><Relationship Id="rId42" Type="http://schemas.openxmlformats.org/officeDocument/2006/relationships/hyperlink" Target="#'&#1087;&#1086;&#1089;&#1091;&#1076;&#1072; &#1060;&#1056;&#1060;'!A291"/><Relationship Id="rId7" Type="http://schemas.openxmlformats.org/officeDocument/2006/relationships/hyperlink" Target="#'&#1087;&#1086;&#1089;&#1091;&#1076;&#1072; &#1060;&#1056;&#1060;'!A860"/><Relationship Id="rId12" Type="http://schemas.openxmlformats.org/officeDocument/2006/relationships/image" Target="../media/image6.jpeg"/><Relationship Id="rId17" Type="http://schemas.openxmlformats.org/officeDocument/2006/relationships/image" Target="../media/image8.jpeg"/><Relationship Id="rId25" Type="http://schemas.openxmlformats.org/officeDocument/2006/relationships/image" Target="../media/image12.jpeg"/><Relationship Id="rId33" Type="http://schemas.openxmlformats.org/officeDocument/2006/relationships/image" Target="../media/image16.jpeg"/><Relationship Id="rId38" Type="http://schemas.openxmlformats.org/officeDocument/2006/relationships/hyperlink" Target="#'&#1087;&#1086;&#1089;&#1091;&#1076;&#1072; &#1060;&#1056;&#1060;'!A504"/><Relationship Id="rId2" Type="http://schemas.openxmlformats.org/officeDocument/2006/relationships/image" Target="../media/image1.jpeg"/><Relationship Id="rId16" Type="http://schemas.openxmlformats.org/officeDocument/2006/relationships/hyperlink" Target="#'&#1087;&#1086;&#1089;&#1091;&#1076;&#1072; &#1060;&#1056;&#1060;'!A546"/><Relationship Id="rId20" Type="http://schemas.openxmlformats.org/officeDocument/2006/relationships/hyperlink" Target="#'&#1087;&#1086;&#1089;&#1091;&#1076;&#1072; &#1060;&#1056;&#1060;'!A7"/><Relationship Id="rId29" Type="http://schemas.openxmlformats.org/officeDocument/2006/relationships/image" Target="../media/image14.jpeg"/><Relationship Id="rId41" Type="http://schemas.openxmlformats.org/officeDocument/2006/relationships/image" Target="../media/image20.jpeg"/><Relationship Id="rId1" Type="http://schemas.openxmlformats.org/officeDocument/2006/relationships/hyperlink" Target="#&#1091;&#1089;&#1083;&#1086;&#1074;&#1080;&#1103;!A1"/><Relationship Id="rId6" Type="http://schemas.openxmlformats.org/officeDocument/2006/relationships/image" Target="../media/image3.jpeg"/><Relationship Id="rId11" Type="http://schemas.openxmlformats.org/officeDocument/2006/relationships/hyperlink" Target="#'&#1087;&#1086;&#1089;&#1091;&#1076;&#1072; &#1060;&#1056;&#1060;'!A1073"/><Relationship Id="rId24" Type="http://schemas.openxmlformats.org/officeDocument/2006/relationships/hyperlink" Target="#'&#1087;&#1086;&#1089;&#1091;&#1076;&#1072; &#1060;&#1056;&#1060;'!A362"/><Relationship Id="rId32" Type="http://schemas.openxmlformats.org/officeDocument/2006/relationships/hyperlink" Target="#'&#1087;&#1086;&#1089;&#1091;&#1076;&#1072; &#1060;&#1056;&#1060;'!A433"/><Relationship Id="rId37" Type="http://schemas.openxmlformats.org/officeDocument/2006/relationships/image" Target="../media/image18.jpeg"/><Relationship Id="rId40" Type="http://schemas.openxmlformats.org/officeDocument/2006/relationships/hyperlink" Target="#'&#1087;&#1086;&#1089;&#1091;&#1076;&#1072; &#1060;&#1056;&#1060;'!A220"/><Relationship Id="rId5" Type="http://schemas.openxmlformats.org/officeDocument/2006/relationships/hyperlink" Target="#'&#1087;&#1086;&#1089;&#1091;&#1076;&#1072; &#1060;&#1056;&#1060;'!A1215"/><Relationship Id="rId15" Type="http://schemas.openxmlformats.org/officeDocument/2006/relationships/hyperlink" Target="#'&#1087;&#1086;&#1089;&#1091;&#1076;&#1072; &#1060;&#1056;&#1060;'!A1286"/><Relationship Id="rId23" Type="http://schemas.openxmlformats.org/officeDocument/2006/relationships/image" Target="../media/image11.jpeg"/><Relationship Id="rId28" Type="http://schemas.openxmlformats.org/officeDocument/2006/relationships/hyperlink" Target="#'&#1087;&#1086;&#1089;&#1091;&#1076;&#1072; &#1060;&#1056;&#1060;'!A575"/><Relationship Id="rId36" Type="http://schemas.openxmlformats.org/officeDocument/2006/relationships/hyperlink" Target="#'&#1087;&#1086;&#1089;&#1091;&#1076;&#1072; &#1060;&#1056;&#1060;'!A149"/><Relationship Id="rId10" Type="http://schemas.openxmlformats.org/officeDocument/2006/relationships/image" Target="../media/image5.jpeg"/><Relationship Id="rId19" Type="http://schemas.openxmlformats.org/officeDocument/2006/relationships/image" Target="../media/image9.jpeg"/><Relationship Id="rId31" Type="http://schemas.openxmlformats.org/officeDocument/2006/relationships/image" Target="../media/image15.jpeg"/><Relationship Id="rId44" Type="http://schemas.openxmlformats.org/officeDocument/2006/relationships/image" Target="../media/image22.jpeg"/><Relationship Id="rId4" Type="http://schemas.openxmlformats.org/officeDocument/2006/relationships/image" Target="../media/image2.jpeg"/><Relationship Id="rId9" Type="http://schemas.openxmlformats.org/officeDocument/2006/relationships/hyperlink" Target="#'&#1087;&#1086;&#1089;&#1091;&#1076;&#1072; &#1060;&#1056;&#1060;'!A1144"/><Relationship Id="rId14" Type="http://schemas.openxmlformats.org/officeDocument/2006/relationships/image" Target="../media/image7.jpeg"/><Relationship Id="rId22" Type="http://schemas.openxmlformats.org/officeDocument/2006/relationships/hyperlink" Target="#'&#1087;&#1086;&#1089;&#1091;&#1076;&#1072; &#1060;&#1056;&#1060;'!A789"/><Relationship Id="rId27" Type="http://schemas.openxmlformats.org/officeDocument/2006/relationships/image" Target="../media/image13.jpeg"/><Relationship Id="rId30" Type="http://schemas.openxmlformats.org/officeDocument/2006/relationships/hyperlink" Target="#'&#1087;&#1086;&#1089;&#1091;&#1076;&#1072; &#1087;&#1072;&#1088;&#1090;&#1085;&#1077;&#1088;&#1099;'!A1"/><Relationship Id="rId35" Type="http://schemas.openxmlformats.org/officeDocument/2006/relationships/image" Target="../media/image17.jpeg"/><Relationship Id="rId43" Type="http://schemas.openxmlformats.org/officeDocument/2006/relationships/image" Target="../media/image2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3.xml.rels><?xml version="1.0" encoding="UTF-8" standalone="yes"?>
<Relationships xmlns="http://schemas.openxmlformats.org/package/2006/relationships"><Relationship Id="rId117" Type="http://schemas.openxmlformats.org/officeDocument/2006/relationships/image" Target="../media/image139.jpeg"/><Relationship Id="rId671" Type="http://schemas.openxmlformats.org/officeDocument/2006/relationships/image" Target="../media/image691.jpeg"/><Relationship Id="rId769" Type="http://schemas.openxmlformats.org/officeDocument/2006/relationships/image" Target="../media/image789.jpeg"/><Relationship Id="rId976" Type="http://schemas.openxmlformats.org/officeDocument/2006/relationships/image" Target="../media/image996.jpeg"/><Relationship Id="rId21" Type="http://schemas.openxmlformats.org/officeDocument/2006/relationships/hyperlink" Target="#'&#1050;&#1040;&#1058;&#1040;&#1051;&#1054;&#1043; &#1060;&#1056;&#1060;'!A1"/><Relationship Id="rId324" Type="http://schemas.openxmlformats.org/officeDocument/2006/relationships/image" Target="../media/image346.jpeg"/><Relationship Id="rId531" Type="http://schemas.openxmlformats.org/officeDocument/2006/relationships/image" Target="../media/image551.jpeg"/><Relationship Id="rId629" Type="http://schemas.openxmlformats.org/officeDocument/2006/relationships/image" Target="../media/image649.jpeg"/><Relationship Id="rId170" Type="http://schemas.openxmlformats.org/officeDocument/2006/relationships/image" Target="../media/image192.jpeg"/><Relationship Id="rId836" Type="http://schemas.openxmlformats.org/officeDocument/2006/relationships/image" Target="../media/image856.jpeg"/><Relationship Id="rId1021" Type="http://schemas.openxmlformats.org/officeDocument/2006/relationships/image" Target="../media/image1041.jpeg"/><Relationship Id="rId268" Type="http://schemas.openxmlformats.org/officeDocument/2006/relationships/image" Target="../media/image290.jpeg"/><Relationship Id="rId475" Type="http://schemas.openxmlformats.org/officeDocument/2006/relationships/image" Target="../media/image496.jpeg"/><Relationship Id="rId682" Type="http://schemas.openxmlformats.org/officeDocument/2006/relationships/image" Target="../media/image702.jpeg"/><Relationship Id="rId903" Type="http://schemas.openxmlformats.org/officeDocument/2006/relationships/image" Target="../media/image923.jpeg"/><Relationship Id="rId32" Type="http://schemas.openxmlformats.org/officeDocument/2006/relationships/image" Target="../media/image54.jpeg"/><Relationship Id="rId128" Type="http://schemas.openxmlformats.org/officeDocument/2006/relationships/image" Target="../media/image150.jpeg"/><Relationship Id="rId335" Type="http://schemas.openxmlformats.org/officeDocument/2006/relationships/image" Target="../media/image357.jpeg"/><Relationship Id="rId542" Type="http://schemas.openxmlformats.org/officeDocument/2006/relationships/image" Target="../media/image562.jpeg"/><Relationship Id="rId987" Type="http://schemas.openxmlformats.org/officeDocument/2006/relationships/image" Target="../media/image1007.jpeg"/><Relationship Id="rId181" Type="http://schemas.openxmlformats.org/officeDocument/2006/relationships/image" Target="../media/image203.jpeg"/><Relationship Id="rId402" Type="http://schemas.openxmlformats.org/officeDocument/2006/relationships/image" Target="../media/image424.jpeg"/><Relationship Id="rId847" Type="http://schemas.openxmlformats.org/officeDocument/2006/relationships/image" Target="../media/image867.jpeg"/><Relationship Id="rId1032" Type="http://schemas.openxmlformats.org/officeDocument/2006/relationships/image" Target="../media/image1052.jpeg"/><Relationship Id="rId279" Type="http://schemas.openxmlformats.org/officeDocument/2006/relationships/image" Target="../media/image301.jpeg"/><Relationship Id="rId486" Type="http://schemas.openxmlformats.org/officeDocument/2006/relationships/image" Target="../media/image507.jpeg"/><Relationship Id="rId693" Type="http://schemas.openxmlformats.org/officeDocument/2006/relationships/image" Target="../media/image713.jpeg"/><Relationship Id="rId707" Type="http://schemas.openxmlformats.org/officeDocument/2006/relationships/image" Target="../media/image727.jpeg"/><Relationship Id="rId914" Type="http://schemas.openxmlformats.org/officeDocument/2006/relationships/image" Target="../media/image934.jpeg"/><Relationship Id="rId43" Type="http://schemas.openxmlformats.org/officeDocument/2006/relationships/image" Target="../media/image65.jpeg"/><Relationship Id="rId139" Type="http://schemas.openxmlformats.org/officeDocument/2006/relationships/image" Target="../media/image161.jpeg"/><Relationship Id="rId346" Type="http://schemas.openxmlformats.org/officeDocument/2006/relationships/image" Target="../media/image368.jpeg"/><Relationship Id="rId553" Type="http://schemas.openxmlformats.org/officeDocument/2006/relationships/image" Target="../media/image573.jpeg"/><Relationship Id="rId760" Type="http://schemas.openxmlformats.org/officeDocument/2006/relationships/image" Target="../media/image780.jpeg"/><Relationship Id="rId998" Type="http://schemas.openxmlformats.org/officeDocument/2006/relationships/image" Target="../media/image1018.jpeg"/><Relationship Id="rId192" Type="http://schemas.openxmlformats.org/officeDocument/2006/relationships/image" Target="../media/image214.jpeg"/><Relationship Id="rId206" Type="http://schemas.openxmlformats.org/officeDocument/2006/relationships/image" Target="../media/image228.jpeg"/><Relationship Id="rId413" Type="http://schemas.openxmlformats.org/officeDocument/2006/relationships/image" Target="../media/image435.jpeg"/><Relationship Id="rId858" Type="http://schemas.openxmlformats.org/officeDocument/2006/relationships/image" Target="../media/image878.jpeg"/><Relationship Id="rId1043" Type="http://schemas.openxmlformats.org/officeDocument/2006/relationships/image" Target="../media/image1063.jpeg"/><Relationship Id="rId497" Type="http://schemas.openxmlformats.org/officeDocument/2006/relationships/image" Target="../media/image517.jpeg"/><Relationship Id="rId620" Type="http://schemas.openxmlformats.org/officeDocument/2006/relationships/image" Target="../media/image640.jpeg"/><Relationship Id="rId718" Type="http://schemas.openxmlformats.org/officeDocument/2006/relationships/image" Target="../media/image738.jpeg"/><Relationship Id="rId925" Type="http://schemas.openxmlformats.org/officeDocument/2006/relationships/image" Target="../media/image945.jpeg"/><Relationship Id="rId357" Type="http://schemas.openxmlformats.org/officeDocument/2006/relationships/image" Target="../media/image379.jpeg"/><Relationship Id="rId54" Type="http://schemas.openxmlformats.org/officeDocument/2006/relationships/image" Target="../media/image76.jpeg"/><Relationship Id="rId217" Type="http://schemas.openxmlformats.org/officeDocument/2006/relationships/image" Target="../media/image239.jpeg"/><Relationship Id="rId564" Type="http://schemas.openxmlformats.org/officeDocument/2006/relationships/image" Target="../media/image584.jpeg"/><Relationship Id="rId771" Type="http://schemas.openxmlformats.org/officeDocument/2006/relationships/image" Target="../media/image791.jpeg"/><Relationship Id="rId869" Type="http://schemas.openxmlformats.org/officeDocument/2006/relationships/image" Target="../media/image889.jpeg"/><Relationship Id="rId424" Type="http://schemas.openxmlformats.org/officeDocument/2006/relationships/image" Target="../media/image446.jpeg"/><Relationship Id="rId631" Type="http://schemas.openxmlformats.org/officeDocument/2006/relationships/image" Target="../media/image651.jpeg"/><Relationship Id="rId729" Type="http://schemas.openxmlformats.org/officeDocument/2006/relationships/image" Target="../media/image749.jpeg"/><Relationship Id="rId1054" Type="http://schemas.openxmlformats.org/officeDocument/2006/relationships/image" Target="../media/image1074.jpeg"/><Relationship Id="rId270" Type="http://schemas.openxmlformats.org/officeDocument/2006/relationships/image" Target="../media/image292.jpeg"/><Relationship Id="rId936" Type="http://schemas.openxmlformats.org/officeDocument/2006/relationships/image" Target="../media/image956.jpeg"/><Relationship Id="rId65" Type="http://schemas.openxmlformats.org/officeDocument/2006/relationships/image" Target="../media/image87.jpeg"/><Relationship Id="rId130" Type="http://schemas.openxmlformats.org/officeDocument/2006/relationships/image" Target="../media/image152.jpeg"/><Relationship Id="rId368" Type="http://schemas.openxmlformats.org/officeDocument/2006/relationships/image" Target="../media/image390.jpeg"/><Relationship Id="rId575" Type="http://schemas.openxmlformats.org/officeDocument/2006/relationships/image" Target="../media/image595.jpeg"/><Relationship Id="rId782" Type="http://schemas.openxmlformats.org/officeDocument/2006/relationships/image" Target="../media/image802.jpeg"/><Relationship Id="rId228" Type="http://schemas.openxmlformats.org/officeDocument/2006/relationships/image" Target="../media/image250.jpeg"/><Relationship Id="rId435" Type="http://schemas.openxmlformats.org/officeDocument/2006/relationships/image" Target="../media/image457.jpeg"/><Relationship Id="rId642" Type="http://schemas.openxmlformats.org/officeDocument/2006/relationships/image" Target="../media/image662.jpeg"/><Relationship Id="rId1065" Type="http://schemas.openxmlformats.org/officeDocument/2006/relationships/image" Target="../media/image1085.jpeg"/><Relationship Id="rId281" Type="http://schemas.openxmlformats.org/officeDocument/2006/relationships/image" Target="../media/image303.jpeg"/><Relationship Id="rId502" Type="http://schemas.openxmlformats.org/officeDocument/2006/relationships/image" Target="../media/image522.jpeg"/><Relationship Id="rId947" Type="http://schemas.openxmlformats.org/officeDocument/2006/relationships/image" Target="../media/image967.jpeg"/><Relationship Id="rId76" Type="http://schemas.openxmlformats.org/officeDocument/2006/relationships/image" Target="../media/image98.jpeg"/><Relationship Id="rId141" Type="http://schemas.openxmlformats.org/officeDocument/2006/relationships/image" Target="../media/image163.jpeg"/><Relationship Id="rId379" Type="http://schemas.openxmlformats.org/officeDocument/2006/relationships/image" Target="../media/image401.jpeg"/><Relationship Id="rId586" Type="http://schemas.openxmlformats.org/officeDocument/2006/relationships/image" Target="../media/image606.jpeg"/><Relationship Id="rId793" Type="http://schemas.openxmlformats.org/officeDocument/2006/relationships/image" Target="../media/image813.jpeg"/><Relationship Id="rId807" Type="http://schemas.openxmlformats.org/officeDocument/2006/relationships/image" Target="../media/image827.jpeg"/><Relationship Id="rId7" Type="http://schemas.openxmlformats.org/officeDocument/2006/relationships/image" Target="../media/image30.jpeg"/><Relationship Id="rId239" Type="http://schemas.openxmlformats.org/officeDocument/2006/relationships/image" Target="../media/image261.jpeg"/><Relationship Id="rId446" Type="http://schemas.openxmlformats.org/officeDocument/2006/relationships/image" Target="../media/image468.jpeg"/><Relationship Id="rId653" Type="http://schemas.openxmlformats.org/officeDocument/2006/relationships/image" Target="../media/image673.jpeg"/><Relationship Id="rId1076" Type="http://schemas.openxmlformats.org/officeDocument/2006/relationships/image" Target="../media/image1096.jpeg"/><Relationship Id="rId292" Type="http://schemas.openxmlformats.org/officeDocument/2006/relationships/image" Target="../media/image314.jpeg"/><Relationship Id="rId306" Type="http://schemas.openxmlformats.org/officeDocument/2006/relationships/image" Target="../media/image328.jpeg"/><Relationship Id="rId860" Type="http://schemas.openxmlformats.org/officeDocument/2006/relationships/image" Target="../media/image880.jpeg"/><Relationship Id="rId958" Type="http://schemas.openxmlformats.org/officeDocument/2006/relationships/image" Target="../media/image978.jpeg"/><Relationship Id="rId87" Type="http://schemas.openxmlformats.org/officeDocument/2006/relationships/image" Target="../media/image109.jpeg"/><Relationship Id="rId513" Type="http://schemas.openxmlformats.org/officeDocument/2006/relationships/image" Target="../media/image533.jpeg"/><Relationship Id="rId597" Type="http://schemas.openxmlformats.org/officeDocument/2006/relationships/image" Target="../media/image617.jpeg"/><Relationship Id="rId720" Type="http://schemas.openxmlformats.org/officeDocument/2006/relationships/image" Target="../media/image740.png"/><Relationship Id="rId818" Type="http://schemas.openxmlformats.org/officeDocument/2006/relationships/image" Target="../media/image838.jpeg"/><Relationship Id="rId152" Type="http://schemas.openxmlformats.org/officeDocument/2006/relationships/image" Target="../media/image174.jpeg"/><Relationship Id="rId457" Type="http://schemas.openxmlformats.org/officeDocument/2006/relationships/image" Target="../media/image479.jpeg"/><Relationship Id="rId1003" Type="http://schemas.openxmlformats.org/officeDocument/2006/relationships/image" Target="../media/image1023.jpeg"/><Relationship Id="rId1087" Type="http://schemas.openxmlformats.org/officeDocument/2006/relationships/image" Target="../media/image1107.jpeg"/><Relationship Id="rId664" Type="http://schemas.openxmlformats.org/officeDocument/2006/relationships/image" Target="../media/image684.jpeg"/><Relationship Id="rId871" Type="http://schemas.openxmlformats.org/officeDocument/2006/relationships/image" Target="../media/image891.jpeg"/><Relationship Id="rId969" Type="http://schemas.openxmlformats.org/officeDocument/2006/relationships/image" Target="../media/image989.jpeg"/><Relationship Id="rId14" Type="http://schemas.openxmlformats.org/officeDocument/2006/relationships/image" Target="../media/image37.jpeg"/><Relationship Id="rId317" Type="http://schemas.openxmlformats.org/officeDocument/2006/relationships/image" Target="../media/image339.jpeg"/><Relationship Id="rId524" Type="http://schemas.openxmlformats.org/officeDocument/2006/relationships/image" Target="../media/image544.jpeg"/><Relationship Id="rId731" Type="http://schemas.openxmlformats.org/officeDocument/2006/relationships/image" Target="../media/image751.jpeg"/><Relationship Id="rId98" Type="http://schemas.openxmlformats.org/officeDocument/2006/relationships/image" Target="../media/image120.jpeg"/><Relationship Id="rId163" Type="http://schemas.openxmlformats.org/officeDocument/2006/relationships/image" Target="../media/image185.jpeg"/><Relationship Id="rId370" Type="http://schemas.openxmlformats.org/officeDocument/2006/relationships/image" Target="../media/image392.jpeg"/><Relationship Id="rId829" Type="http://schemas.openxmlformats.org/officeDocument/2006/relationships/image" Target="../media/image849.jpeg"/><Relationship Id="rId1014" Type="http://schemas.openxmlformats.org/officeDocument/2006/relationships/image" Target="../media/image1034.jpeg"/><Relationship Id="rId230" Type="http://schemas.openxmlformats.org/officeDocument/2006/relationships/image" Target="../media/image252.jpeg"/><Relationship Id="rId468" Type="http://schemas.openxmlformats.org/officeDocument/2006/relationships/image" Target="../media/image490.jpeg"/><Relationship Id="rId675" Type="http://schemas.openxmlformats.org/officeDocument/2006/relationships/image" Target="../media/image695.jpeg"/><Relationship Id="rId882" Type="http://schemas.openxmlformats.org/officeDocument/2006/relationships/image" Target="../media/image902.jpeg"/><Relationship Id="rId1098" Type="http://schemas.openxmlformats.org/officeDocument/2006/relationships/image" Target="../media/image1118.jpeg"/><Relationship Id="rId25" Type="http://schemas.openxmlformats.org/officeDocument/2006/relationships/image" Target="../media/image47.jpeg"/><Relationship Id="rId328" Type="http://schemas.openxmlformats.org/officeDocument/2006/relationships/image" Target="../media/image350.jpeg"/><Relationship Id="rId535" Type="http://schemas.openxmlformats.org/officeDocument/2006/relationships/image" Target="../media/image555.jpeg"/><Relationship Id="rId742" Type="http://schemas.openxmlformats.org/officeDocument/2006/relationships/image" Target="../media/image762.jpeg"/><Relationship Id="rId174" Type="http://schemas.openxmlformats.org/officeDocument/2006/relationships/image" Target="../media/image196.jpeg"/><Relationship Id="rId381" Type="http://schemas.openxmlformats.org/officeDocument/2006/relationships/image" Target="../media/image403.jpeg"/><Relationship Id="rId602" Type="http://schemas.openxmlformats.org/officeDocument/2006/relationships/image" Target="../media/image622.jpeg"/><Relationship Id="rId1025" Type="http://schemas.openxmlformats.org/officeDocument/2006/relationships/image" Target="../media/image1045.jpeg"/><Relationship Id="rId241" Type="http://schemas.openxmlformats.org/officeDocument/2006/relationships/image" Target="../media/image263.jpeg"/><Relationship Id="rId479" Type="http://schemas.openxmlformats.org/officeDocument/2006/relationships/image" Target="../media/image500.jpeg"/><Relationship Id="rId686" Type="http://schemas.openxmlformats.org/officeDocument/2006/relationships/image" Target="../media/image706.jpeg"/><Relationship Id="rId893" Type="http://schemas.openxmlformats.org/officeDocument/2006/relationships/image" Target="../media/image913.jpeg"/><Relationship Id="rId907" Type="http://schemas.openxmlformats.org/officeDocument/2006/relationships/image" Target="../media/image927.jpeg"/><Relationship Id="rId36" Type="http://schemas.openxmlformats.org/officeDocument/2006/relationships/image" Target="../media/image58.jpeg"/><Relationship Id="rId339" Type="http://schemas.openxmlformats.org/officeDocument/2006/relationships/image" Target="../media/image361.jpeg"/><Relationship Id="rId546" Type="http://schemas.openxmlformats.org/officeDocument/2006/relationships/image" Target="../media/image566.jpeg"/><Relationship Id="rId753" Type="http://schemas.openxmlformats.org/officeDocument/2006/relationships/image" Target="../media/image773.jpeg"/><Relationship Id="rId101" Type="http://schemas.openxmlformats.org/officeDocument/2006/relationships/image" Target="../media/image123.jpeg"/><Relationship Id="rId185" Type="http://schemas.openxmlformats.org/officeDocument/2006/relationships/image" Target="../media/image207.jpeg"/><Relationship Id="rId406" Type="http://schemas.openxmlformats.org/officeDocument/2006/relationships/image" Target="../media/image428.jpeg"/><Relationship Id="rId960" Type="http://schemas.openxmlformats.org/officeDocument/2006/relationships/image" Target="../media/image980.jpeg"/><Relationship Id="rId1036" Type="http://schemas.openxmlformats.org/officeDocument/2006/relationships/image" Target="../media/image1056.jpeg"/><Relationship Id="rId392" Type="http://schemas.openxmlformats.org/officeDocument/2006/relationships/image" Target="../media/image414.jpeg"/><Relationship Id="rId613" Type="http://schemas.openxmlformats.org/officeDocument/2006/relationships/image" Target="../media/image633.jpeg"/><Relationship Id="rId697" Type="http://schemas.openxmlformats.org/officeDocument/2006/relationships/image" Target="../media/image717.jpeg"/><Relationship Id="rId820" Type="http://schemas.openxmlformats.org/officeDocument/2006/relationships/image" Target="../media/image840.jpeg"/><Relationship Id="rId918" Type="http://schemas.openxmlformats.org/officeDocument/2006/relationships/image" Target="../media/image938.jpeg"/><Relationship Id="rId252" Type="http://schemas.openxmlformats.org/officeDocument/2006/relationships/image" Target="../media/image274.jpeg"/><Relationship Id="rId47" Type="http://schemas.openxmlformats.org/officeDocument/2006/relationships/image" Target="../media/image69.jpeg"/><Relationship Id="rId112" Type="http://schemas.openxmlformats.org/officeDocument/2006/relationships/image" Target="../media/image134.jpeg"/><Relationship Id="rId557" Type="http://schemas.openxmlformats.org/officeDocument/2006/relationships/image" Target="../media/image577.jpeg"/><Relationship Id="rId764" Type="http://schemas.openxmlformats.org/officeDocument/2006/relationships/image" Target="../media/image784.jpeg"/><Relationship Id="rId971" Type="http://schemas.openxmlformats.org/officeDocument/2006/relationships/image" Target="../media/image991.jpeg"/><Relationship Id="rId196" Type="http://schemas.openxmlformats.org/officeDocument/2006/relationships/image" Target="../media/image218.jpeg"/><Relationship Id="rId417" Type="http://schemas.openxmlformats.org/officeDocument/2006/relationships/image" Target="../media/image439.jpeg"/><Relationship Id="rId624" Type="http://schemas.openxmlformats.org/officeDocument/2006/relationships/image" Target="../media/image644.jpeg"/><Relationship Id="rId831" Type="http://schemas.openxmlformats.org/officeDocument/2006/relationships/image" Target="../media/image851.jpeg"/><Relationship Id="rId1047" Type="http://schemas.openxmlformats.org/officeDocument/2006/relationships/image" Target="../media/image1067.jpeg"/><Relationship Id="rId263" Type="http://schemas.openxmlformats.org/officeDocument/2006/relationships/image" Target="../media/image285.jpeg"/><Relationship Id="rId470" Type="http://schemas.openxmlformats.org/officeDocument/2006/relationships/image" Target="../media/image492.jpeg"/><Relationship Id="rId929" Type="http://schemas.openxmlformats.org/officeDocument/2006/relationships/image" Target="../media/image949.jpeg"/><Relationship Id="rId58" Type="http://schemas.openxmlformats.org/officeDocument/2006/relationships/image" Target="../media/image80.jpeg"/><Relationship Id="rId123" Type="http://schemas.openxmlformats.org/officeDocument/2006/relationships/image" Target="../media/image145.jpeg"/><Relationship Id="rId330" Type="http://schemas.openxmlformats.org/officeDocument/2006/relationships/image" Target="../media/image352.jpeg"/><Relationship Id="rId568" Type="http://schemas.openxmlformats.org/officeDocument/2006/relationships/image" Target="../media/image588.jpeg"/><Relationship Id="rId775" Type="http://schemas.openxmlformats.org/officeDocument/2006/relationships/image" Target="../media/image795.jpeg"/><Relationship Id="rId982" Type="http://schemas.openxmlformats.org/officeDocument/2006/relationships/image" Target="../media/image1002.jpeg"/><Relationship Id="rId428" Type="http://schemas.openxmlformats.org/officeDocument/2006/relationships/image" Target="../media/image450.jpeg"/><Relationship Id="rId635" Type="http://schemas.openxmlformats.org/officeDocument/2006/relationships/image" Target="../media/image655.jpeg"/><Relationship Id="rId842" Type="http://schemas.openxmlformats.org/officeDocument/2006/relationships/image" Target="../media/image862.jpeg"/><Relationship Id="rId1058" Type="http://schemas.openxmlformats.org/officeDocument/2006/relationships/image" Target="../media/image1078.jpeg"/><Relationship Id="rId274" Type="http://schemas.openxmlformats.org/officeDocument/2006/relationships/image" Target="../media/image296.jpeg"/><Relationship Id="rId481" Type="http://schemas.openxmlformats.org/officeDocument/2006/relationships/image" Target="../media/image502.jpeg"/><Relationship Id="rId702" Type="http://schemas.openxmlformats.org/officeDocument/2006/relationships/image" Target="../media/image722.jpeg"/><Relationship Id="rId69" Type="http://schemas.openxmlformats.org/officeDocument/2006/relationships/image" Target="../media/image91.jpeg"/><Relationship Id="rId134" Type="http://schemas.openxmlformats.org/officeDocument/2006/relationships/image" Target="../media/image156.jpeg"/><Relationship Id="rId579" Type="http://schemas.openxmlformats.org/officeDocument/2006/relationships/image" Target="../media/image599.jpeg"/><Relationship Id="rId786" Type="http://schemas.openxmlformats.org/officeDocument/2006/relationships/image" Target="../media/image806.jpeg"/><Relationship Id="rId993" Type="http://schemas.openxmlformats.org/officeDocument/2006/relationships/image" Target="../media/image1013.jpeg"/><Relationship Id="rId341" Type="http://schemas.openxmlformats.org/officeDocument/2006/relationships/image" Target="../media/image363.jpeg"/><Relationship Id="rId439" Type="http://schemas.openxmlformats.org/officeDocument/2006/relationships/image" Target="../media/image461.jpeg"/><Relationship Id="rId646" Type="http://schemas.openxmlformats.org/officeDocument/2006/relationships/image" Target="../media/image666.jpeg"/><Relationship Id="rId1069" Type="http://schemas.openxmlformats.org/officeDocument/2006/relationships/image" Target="../media/image1089.jpeg"/><Relationship Id="rId201" Type="http://schemas.openxmlformats.org/officeDocument/2006/relationships/image" Target="../media/image223.jpeg"/><Relationship Id="rId285" Type="http://schemas.openxmlformats.org/officeDocument/2006/relationships/image" Target="../media/image307.jpeg"/><Relationship Id="rId506" Type="http://schemas.openxmlformats.org/officeDocument/2006/relationships/image" Target="../media/image526.jpeg"/><Relationship Id="rId853" Type="http://schemas.openxmlformats.org/officeDocument/2006/relationships/image" Target="../media/image873.jpeg"/><Relationship Id="rId492" Type="http://schemas.openxmlformats.org/officeDocument/2006/relationships/hyperlink" Target="#'&#1087;&#1086;&#1089;&#1091;&#1076;&#1072; &#1087;&#1072;&#1088;&#1090;&#1085;&#1077;&#1088;&#1099;'!C7"/><Relationship Id="rId713" Type="http://schemas.openxmlformats.org/officeDocument/2006/relationships/image" Target="../media/image733.jpeg"/><Relationship Id="rId797" Type="http://schemas.openxmlformats.org/officeDocument/2006/relationships/image" Target="../media/image817.jpeg"/><Relationship Id="rId920" Type="http://schemas.openxmlformats.org/officeDocument/2006/relationships/image" Target="../media/image940.jpeg"/><Relationship Id="rId145" Type="http://schemas.openxmlformats.org/officeDocument/2006/relationships/image" Target="../media/image167.jpeg"/><Relationship Id="rId352" Type="http://schemas.openxmlformats.org/officeDocument/2006/relationships/image" Target="../media/image374.jpeg"/><Relationship Id="rId212" Type="http://schemas.openxmlformats.org/officeDocument/2006/relationships/image" Target="../media/image234.jpeg"/><Relationship Id="rId657" Type="http://schemas.openxmlformats.org/officeDocument/2006/relationships/image" Target="../media/image677.jpeg"/><Relationship Id="rId864" Type="http://schemas.openxmlformats.org/officeDocument/2006/relationships/image" Target="../media/image884.jpeg"/><Relationship Id="rId296" Type="http://schemas.openxmlformats.org/officeDocument/2006/relationships/image" Target="../media/image318.jpeg"/><Relationship Id="rId517" Type="http://schemas.openxmlformats.org/officeDocument/2006/relationships/image" Target="../media/image537.jpeg"/><Relationship Id="rId724" Type="http://schemas.openxmlformats.org/officeDocument/2006/relationships/image" Target="../media/image744.jpeg"/><Relationship Id="rId931" Type="http://schemas.openxmlformats.org/officeDocument/2006/relationships/image" Target="../media/image951.jpeg"/><Relationship Id="rId60" Type="http://schemas.openxmlformats.org/officeDocument/2006/relationships/image" Target="../media/image82.jpeg"/><Relationship Id="rId156" Type="http://schemas.openxmlformats.org/officeDocument/2006/relationships/image" Target="../media/image178.jpeg"/><Relationship Id="rId363" Type="http://schemas.openxmlformats.org/officeDocument/2006/relationships/image" Target="../media/image385.jpeg"/><Relationship Id="rId570" Type="http://schemas.openxmlformats.org/officeDocument/2006/relationships/image" Target="../media/image590.jpeg"/><Relationship Id="rId1007" Type="http://schemas.openxmlformats.org/officeDocument/2006/relationships/image" Target="../media/image1027.jpeg"/><Relationship Id="rId223" Type="http://schemas.openxmlformats.org/officeDocument/2006/relationships/image" Target="../media/image245.jpeg"/><Relationship Id="rId430" Type="http://schemas.openxmlformats.org/officeDocument/2006/relationships/image" Target="../media/image452.jpeg"/><Relationship Id="rId668" Type="http://schemas.openxmlformats.org/officeDocument/2006/relationships/image" Target="../media/image688.jpeg"/><Relationship Id="rId875" Type="http://schemas.openxmlformats.org/officeDocument/2006/relationships/image" Target="../media/image895.jpeg"/><Relationship Id="rId1060" Type="http://schemas.openxmlformats.org/officeDocument/2006/relationships/image" Target="../media/image1080.jpeg"/><Relationship Id="rId18" Type="http://schemas.openxmlformats.org/officeDocument/2006/relationships/image" Target="../media/image41.jpeg"/><Relationship Id="rId528" Type="http://schemas.openxmlformats.org/officeDocument/2006/relationships/image" Target="../media/image548.jpeg"/><Relationship Id="rId735" Type="http://schemas.openxmlformats.org/officeDocument/2006/relationships/image" Target="../media/image755.jpeg"/><Relationship Id="rId942" Type="http://schemas.openxmlformats.org/officeDocument/2006/relationships/image" Target="../media/image962.jpeg"/><Relationship Id="rId167" Type="http://schemas.openxmlformats.org/officeDocument/2006/relationships/image" Target="../media/image189.jpeg"/><Relationship Id="rId374" Type="http://schemas.openxmlformats.org/officeDocument/2006/relationships/image" Target="../media/image396.jpeg"/><Relationship Id="rId581" Type="http://schemas.openxmlformats.org/officeDocument/2006/relationships/image" Target="../media/image601.jpeg"/><Relationship Id="rId1018" Type="http://schemas.openxmlformats.org/officeDocument/2006/relationships/image" Target="../media/image1038.jpeg"/><Relationship Id="rId71" Type="http://schemas.openxmlformats.org/officeDocument/2006/relationships/image" Target="../media/image93.jpeg"/><Relationship Id="rId234" Type="http://schemas.openxmlformats.org/officeDocument/2006/relationships/image" Target="../media/image256.jpeg"/><Relationship Id="rId679" Type="http://schemas.openxmlformats.org/officeDocument/2006/relationships/image" Target="../media/image699.jpeg"/><Relationship Id="rId802" Type="http://schemas.openxmlformats.org/officeDocument/2006/relationships/image" Target="../media/image822.jpeg"/><Relationship Id="rId886" Type="http://schemas.openxmlformats.org/officeDocument/2006/relationships/image" Target="../media/image906.jpeg"/><Relationship Id="rId2" Type="http://schemas.openxmlformats.org/officeDocument/2006/relationships/image" Target="../media/image25.jpeg"/><Relationship Id="rId29" Type="http://schemas.openxmlformats.org/officeDocument/2006/relationships/image" Target="../media/image51.jpeg"/><Relationship Id="rId441" Type="http://schemas.openxmlformats.org/officeDocument/2006/relationships/image" Target="../media/image463.jpeg"/><Relationship Id="rId539" Type="http://schemas.openxmlformats.org/officeDocument/2006/relationships/image" Target="../media/image559.jpeg"/><Relationship Id="rId746" Type="http://schemas.openxmlformats.org/officeDocument/2006/relationships/image" Target="../media/image766.jpeg"/><Relationship Id="rId1071" Type="http://schemas.openxmlformats.org/officeDocument/2006/relationships/image" Target="../media/image1091.jpeg"/><Relationship Id="rId178" Type="http://schemas.openxmlformats.org/officeDocument/2006/relationships/image" Target="../media/image200.jpeg"/><Relationship Id="rId301" Type="http://schemas.openxmlformats.org/officeDocument/2006/relationships/image" Target="../media/image323.jpeg"/><Relationship Id="rId953" Type="http://schemas.openxmlformats.org/officeDocument/2006/relationships/image" Target="../media/image973.jpeg"/><Relationship Id="rId1029" Type="http://schemas.openxmlformats.org/officeDocument/2006/relationships/image" Target="../media/image1049.jpeg"/><Relationship Id="rId82" Type="http://schemas.openxmlformats.org/officeDocument/2006/relationships/image" Target="../media/image104.jpeg"/><Relationship Id="rId385" Type="http://schemas.openxmlformats.org/officeDocument/2006/relationships/image" Target="../media/image407.jpeg"/><Relationship Id="rId592" Type="http://schemas.openxmlformats.org/officeDocument/2006/relationships/image" Target="../media/image612.jpeg"/><Relationship Id="rId606" Type="http://schemas.openxmlformats.org/officeDocument/2006/relationships/image" Target="../media/image626.jpeg"/><Relationship Id="rId813" Type="http://schemas.openxmlformats.org/officeDocument/2006/relationships/image" Target="../media/image833.jpeg"/><Relationship Id="rId245" Type="http://schemas.openxmlformats.org/officeDocument/2006/relationships/image" Target="../media/image267.jpeg"/><Relationship Id="rId452" Type="http://schemas.openxmlformats.org/officeDocument/2006/relationships/image" Target="../media/image474.jpeg"/><Relationship Id="rId897" Type="http://schemas.openxmlformats.org/officeDocument/2006/relationships/image" Target="../media/image917.jpeg"/><Relationship Id="rId1082" Type="http://schemas.openxmlformats.org/officeDocument/2006/relationships/image" Target="../media/image1102.jpeg"/><Relationship Id="rId105" Type="http://schemas.openxmlformats.org/officeDocument/2006/relationships/image" Target="../media/image127.jpeg"/><Relationship Id="rId312" Type="http://schemas.openxmlformats.org/officeDocument/2006/relationships/image" Target="../media/image334.jpeg"/><Relationship Id="rId757" Type="http://schemas.openxmlformats.org/officeDocument/2006/relationships/image" Target="../media/image777.jpeg"/><Relationship Id="rId964" Type="http://schemas.openxmlformats.org/officeDocument/2006/relationships/image" Target="../media/image984.jpeg"/><Relationship Id="rId51" Type="http://schemas.openxmlformats.org/officeDocument/2006/relationships/image" Target="../media/image73.jpeg"/><Relationship Id="rId93" Type="http://schemas.openxmlformats.org/officeDocument/2006/relationships/image" Target="../media/image115.jpeg"/><Relationship Id="rId189" Type="http://schemas.openxmlformats.org/officeDocument/2006/relationships/image" Target="../media/image211.jpeg"/><Relationship Id="rId396" Type="http://schemas.openxmlformats.org/officeDocument/2006/relationships/image" Target="../media/image418.jpeg"/><Relationship Id="rId561" Type="http://schemas.openxmlformats.org/officeDocument/2006/relationships/image" Target="../media/image581.jpeg"/><Relationship Id="rId617" Type="http://schemas.openxmlformats.org/officeDocument/2006/relationships/image" Target="../media/image637.jpeg"/><Relationship Id="rId659" Type="http://schemas.openxmlformats.org/officeDocument/2006/relationships/image" Target="../media/image679.jpeg"/><Relationship Id="rId824" Type="http://schemas.openxmlformats.org/officeDocument/2006/relationships/image" Target="../media/image844.jpeg"/><Relationship Id="rId866" Type="http://schemas.openxmlformats.org/officeDocument/2006/relationships/image" Target="../media/image886.jpeg"/><Relationship Id="rId214" Type="http://schemas.openxmlformats.org/officeDocument/2006/relationships/image" Target="../media/image236.jpeg"/><Relationship Id="rId256" Type="http://schemas.openxmlformats.org/officeDocument/2006/relationships/image" Target="../media/image278.jpeg"/><Relationship Id="rId298" Type="http://schemas.openxmlformats.org/officeDocument/2006/relationships/image" Target="../media/image320.jpeg"/><Relationship Id="rId421" Type="http://schemas.openxmlformats.org/officeDocument/2006/relationships/image" Target="../media/image443.jpeg"/><Relationship Id="rId463" Type="http://schemas.openxmlformats.org/officeDocument/2006/relationships/image" Target="../media/image485.jpeg"/><Relationship Id="rId519" Type="http://schemas.openxmlformats.org/officeDocument/2006/relationships/image" Target="../media/image539.jpeg"/><Relationship Id="rId670" Type="http://schemas.openxmlformats.org/officeDocument/2006/relationships/image" Target="../media/image690.jpeg"/><Relationship Id="rId1051" Type="http://schemas.openxmlformats.org/officeDocument/2006/relationships/image" Target="../media/image1071.jpeg"/><Relationship Id="rId1093" Type="http://schemas.openxmlformats.org/officeDocument/2006/relationships/image" Target="../media/image1113.jpeg"/><Relationship Id="rId116" Type="http://schemas.openxmlformats.org/officeDocument/2006/relationships/image" Target="../media/image138.jpeg"/><Relationship Id="rId158" Type="http://schemas.openxmlformats.org/officeDocument/2006/relationships/image" Target="../media/image180.jpeg"/><Relationship Id="rId323" Type="http://schemas.openxmlformats.org/officeDocument/2006/relationships/image" Target="../media/image345.jpeg"/><Relationship Id="rId530" Type="http://schemas.openxmlformats.org/officeDocument/2006/relationships/image" Target="../media/image550.jpeg"/><Relationship Id="rId726" Type="http://schemas.openxmlformats.org/officeDocument/2006/relationships/image" Target="../media/image746.jpeg"/><Relationship Id="rId768" Type="http://schemas.openxmlformats.org/officeDocument/2006/relationships/image" Target="../media/image788.jpeg"/><Relationship Id="rId933" Type="http://schemas.openxmlformats.org/officeDocument/2006/relationships/image" Target="../media/image953.jpeg"/><Relationship Id="rId975" Type="http://schemas.openxmlformats.org/officeDocument/2006/relationships/image" Target="../media/image995.jpeg"/><Relationship Id="rId1009" Type="http://schemas.openxmlformats.org/officeDocument/2006/relationships/image" Target="../media/image1029.jpeg"/><Relationship Id="rId20" Type="http://schemas.openxmlformats.org/officeDocument/2006/relationships/image" Target="../media/image43.jpeg"/><Relationship Id="rId62" Type="http://schemas.openxmlformats.org/officeDocument/2006/relationships/image" Target="../media/image84.jpeg"/><Relationship Id="rId365" Type="http://schemas.openxmlformats.org/officeDocument/2006/relationships/image" Target="../media/image387.jpeg"/><Relationship Id="rId572" Type="http://schemas.openxmlformats.org/officeDocument/2006/relationships/image" Target="../media/image592.jpeg"/><Relationship Id="rId628" Type="http://schemas.openxmlformats.org/officeDocument/2006/relationships/image" Target="../media/image648.jpeg"/><Relationship Id="rId835" Type="http://schemas.openxmlformats.org/officeDocument/2006/relationships/image" Target="../media/image855.jpeg"/><Relationship Id="rId225" Type="http://schemas.openxmlformats.org/officeDocument/2006/relationships/image" Target="../media/image247.jpeg"/><Relationship Id="rId267" Type="http://schemas.openxmlformats.org/officeDocument/2006/relationships/image" Target="../media/image289.jpeg"/><Relationship Id="rId432" Type="http://schemas.openxmlformats.org/officeDocument/2006/relationships/image" Target="../media/image454.jpeg"/><Relationship Id="rId474" Type="http://schemas.openxmlformats.org/officeDocument/2006/relationships/hyperlink" Target="#'&#1087;&#1086;&#1089;&#1091;&#1076;&#1072; &#1060;&#1056;&#1060;'!C7"/><Relationship Id="rId877" Type="http://schemas.openxmlformats.org/officeDocument/2006/relationships/image" Target="../media/image897.jpeg"/><Relationship Id="rId1020" Type="http://schemas.openxmlformats.org/officeDocument/2006/relationships/image" Target="../media/image1040.jpeg"/><Relationship Id="rId1062" Type="http://schemas.openxmlformats.org/officeDocument/2006/relationships/image" Target="../media/image1082.jpeg"/><Relationship Id="rId127" Type="http://schemas.openxmlformats.org/officeDocument/2006/relationships/image" Target="../media/image149.jpeg"/><Relationship Id="rId681" Type="http://schemas.openxmlformats.org/officeDocument/2006/relationships/image" Target="../media/image701.jpeg"/><Relationship Id="rId737" Type="http://schemas.openxmlformats.org/officeDocument/2006/relationships/image" Target="../media/image757.jpeg"/><Relationship Id="rId779" Type="http://schemas.openxmlformats.org/officeDocument/2006/relationships/image" Target="../media/image799.jpeg"/><Relationship Id="rId902" Type="http://schemas.openxmlformats.org/officeDocument/2006/relationships/image" Target="../media/image922.jpeg"/><Relationship Id="rId944" Type="http://schemas.openxmlformats.org/officeDocument/2006/relationships/image" Target="../media/image964.jpeg"/><Relationship Id="rId986" Type="http://schemas.openxmlformats.org/officeDocument/2006/relationships/image" Target="../media/image1006.jpeg"/><Relationship Id="rId31" Type="http://schemas.openxmlformats.org/officeDocument/2006/relationships/image" Target="../media/image53.jpeg"/><Relationship Id="rId73" Type="http://schemas.openxmlformats.org/officeDocument/2006/relationships/image" Target="../media/image95.jpeg"/><Relationship Id="rId169" Type="http://schemas.openxmlformats.org/officeDocument/2006/relationships/image" Target="../media/image191.jpeg"/><Relationship Id="rId334" Type="http://schemas.openxmlformats.org/officeDocument/2006/relationships/image" Target="../media/image356.jpeg"/><Relationship Id="rId376" Type="http://schemas.openxmlformats.org/officeDocument/2006/relationships/image" Target="../media/image398.jpeg"/><Relationship Id="rId541" Type="http://schemas.openxmlformats.org/officeDocument/2006/relationships/image" Target="../media/image561.jpeg"/><Relationship Id="rId583" Type="http://schemas.openxmlformats.org/officeDocument/2006/relationships/image" Target="../media/image603.jpeg"/><Relationship Id="rId639" Type="http://schemas.openxmlformats.org/officeDocument/2006/relationships/image" Target="../media/image659.jpeg"/><Relationship Id="rId790" Type="http://schemas.openxmlformats.org/officeDocument/2006/relationships/image" Target="../media/image810.jpeg"/><Relationship Id="rId804" Type="http://schemas.openxmlformats.org/officeDocument/2006/relationships/image" Target="../media/image824.jpeg"/><Relationship Id="rId4" Type="http://schemas.openxmlformats.org/officeDocument/2006/relationships/image" Target="../media/image27.jpeg"/><Relationship Id="rId180" Type="http://schemas.openxmlformats.org/officeDocument/2006/relationships/image" Target="../media/image202.jpeg"/><Relationship Id="rId236" Type="http://schemas.openxmlformats.org/officeDocument/2006/relationships/image" Target="../media/image258.jpeg"/><Relationship Id="rId278" Type="http://schemas.openxmlformats.org/officeDocument/2006/relationships/image" Target="../media/image300.jpeg"/><Relationship Id="rId401" Type="http://schemas.openxmlformats.org/officeDocument/2006/relationships/image" Target="../media/image423.jpeg"/><Relationship Id="rId443" Type="http://schemas.openxmlformats.org/officeDocument/2006/relationships/image" Target="../media/image465.jpeg"/><Relationship Id="rId650" Type="http://schemas.openxmlformats.org/officeDocument/2006/relationships/image" Target="../media/image670.jpeg"/><Relationship Id="rId846" Type="http://schemas.openxmlformats.org/officeDocument/2006/relationships/image" Target="../media/image866.jpeg"/><Relationship Id="rId888" Type="http://schemas.openxmlformats.org/officeDocument/2006/relationships/image" Target="../media/image908.jpeg"/><Relationship Id="rId1031" Type="http://schemas.openxmlformats.org/officeDocument/2006/relationships/image" Target="../media/image1051.jpeg"/><Relationship Id="rId1073" Type="http://schemas.openxmlformats.org/officeDocument/2006/relationships/image" Target="../media/image1093.jpeg"/><Relationship Id="rId303" Type="http://schemas.openxmlformats.org/officeDocument/2006/relationships/image" Target="../media/image325.jpeg"/><Relationship Id="rId485" Type="http://schemas.openxmlformats.org/officeDocument/2006/relationships/image" Target="../media/image506.jpeg"/><Relationship Id="rId692" Type="http://schemas.openxmlformats.org/officeDocument/2006/relationships/image" Target="../media/image712.jpeg"/><Relationship Id="rId706" Type="http://schemas.openxmlformats.org/officeDocument/2006/relationships/image" Target="../media/image726.jpeg"/><Relationship Id="rId748" Type="http://schemas.openxmlformats.org/officeDocument/2006/relationships/image" Target="../media/image768.jpeg"/><Relationship Id="rId913" Type="http://schemas.openxmlformats.org/officeDocument/2006/relationships/image" Target="../media/image933.jpeg"/><Relationship Id="rId955" Type="http://schemas.openxmlformats.org/officeDocument/2006/relationships/image" Target="../media/image975.jpeg"/><Relationship Id="rId42" Type="http://schemas.openxmlformats.org/officeDocument/2006/relationships/image" Target="../media/image64.jpeg"/><Relationship Id="rId84" Type="http://schemas.openxmlformats.org/officeDocument/2006/relationships/image" Target="../media/image106.jpeg"/><Relationship Id="rId138" Type="http://schemas.openxmlformats.org/officeDocument/2006/relationships/image" Target="../media/image160.jpeg"/><Relationship Id="rId345" Type="http://schemas.openxmlformats.org/officeDocument/2006/relationships/image" Target="../media/image367.jpeg"/><Relationship Id="rId387" Type="http://schemas.openxmlformats.org/officeDocument/2006/relationships/image" Target="../media/image409.jpeg"/><Relationship Id="rId510" Type="http://schemas.openxmlformats.org/officeDocument/2006/relationships/image" Target="../media/image530.jpeg"/><Relationship Id="rId552" Type="http://schemas.openxmlformats.org/officeDocument/2006/relationships/image" Target="../media/image572.jpeg"/><Relationship Id="rId594" Type="http://schemas.openxmlformats.org/officeDocument/2006/relationships/image" Target="../media/image614.jpeg"/><Relationship Id="rId608" Type="http://schemas.openxmlformats.org/officeDocument/2006/relationships/image" Target="../media/image628.jpeg"/><Relationship Id="rId815" Type="http://schemas.openxmlformats.org/officeDocument/2006/relationships/image" Target="../media/image835.jpeg"/><Relationship Id="rId997" Type="http://schemas.openxmlformats.org/officeDocument/2006/relationships/image" Target="../media/image1017.jpeg"/><Relationship Id="rId191" Type="http://schemas.openxmlformats.org/officeDocument/2006/relationships/image" Target="../media/image213.jpeg"/><Relationship Id="rId205" Type="http://schemas.openxmlformats.org/officeDocument/2006/relationships/image" Target="../media/image227.jpeg"/><Relationship Id="rId247" Type="http://schemas.openxmlformats.org/officeDocument/2006/relationships/image" Target="../media/image269.jpeg"/><Relationship Id="rId412" Type="http://schemas.openxmlformats.org/officeDocument/2006/relationships/image" Target="../media/image434.jpeg"/><Relationship Id="rId857" Type="http://schemas.openxmlformats.org/officeDocument/2006/relationships/image" Target="../media/image877.jpeg"/><Relationship Id="rId899" Type="http://schemas.openxmlformats.org/officeDocument/2006/relationships/image" Target="../media/image919.jpeg"/><Relationship Id="rId1000" Type="http://schemas.openxmlformats.org/officeDocument/2006/relationships/image" Target="../media/image1020.jpeg"/><Relationship Id="rId1042" Type="http://schemas.openxmlformats.org/officeDocument/2006/relationships/image" Target="../media/image1062.jpeg"/><Relationship Id="rId1084" Type="http://schemas.openxmlformats.org/officeDocument/2006/relationships/image" Target="../media/image1104.jpeg"/><Relationship Id="rId107" Type="http://schemas.openxmlformats.org/officeDocument/2006/relationships/image" Target="../media/image129.jpeg"/><Relationship Id="rId289" Type="http://schemas.openxmlformats.org/officeDocument/2006/relationships/image" Target="../media/image311.jpeg"/><Relationship Id="rId454" Type="http://schemas.openxmlformats.org/officeDocument/2006/relationships/image" Target="../media/image476.jpeg"/><Relationship Id="rId496" Type="http://schemas.openxmlformats.org/officeDocument/2006/relationships/image" Target="../media/image516.jpeg"/><Relationship Id="rId661" Type="http://schemas.openxmlformats.org/officeDocument/2006/relationships/image" Target="../media/image681.jpeg"/><Relationship Id="rId717" Type="http://schemas.openxmlformats.org/officeDocument/2006/relationships/image" Target="../media/image737.jpeg"/><Relationship Id="rId759" Type="http://schemas.openxmlformats.org/officeDocument/2006/relationships/image" Target="../media/image779.jpeg"/><Relationship Id="rId924" Type="http://schemas.openxmlformats.org/officeDocument/2006/relationships/image" Target="../media/image944.jpeg"/><Relationship Id="rId966" Type="http://schemas.openxmlformats.org/officeDocument/2006/relationships/image" Target="../media/image986.jpeg"/><Relationship Id="rId11" Type="http://schemas.openxmlformats.org/officeDocument/2006/relationships/image" Target="../media/image34.jpeg"/><Relationship Id="rId53" Type="http://schemas.openxmlformats.org/officeDocument/2006/relationships/image" Target="../media/image75.jpeg"/><Relationship Id="rId149" Type="http://schemas.openxmlformats.org/officeDocument/2006/relationships/image" Target="../media/image171.jpeg"/><Relationship Id="rId314" Type="http://schemas.openxmlformats.org/officeDocument/2006/relationships/image" Target="../media/image336.jpeg"/><Relationship Id="rId356" Type="http://schemas.openxmlformats.org/officeDocument/2006/relationships/image" Target="../media/image378.jpeg"/><Relationship Id="rId398" Type="http://schemas.openxmlformats.org/officeDocument/2006/relationships/image" Target="../media/image420.jpeg"/><Relationship Id="rId521" Type="http://schemas.openxmlformats.org/officeDocument/2006/relationships/image" Target="../media/image541.jpeg"/><Relationship Id="rId563" Type="http://schemas.openxmlformats.org/officeDocument/2006/relationships/image" Target="../media/image583.jpeg"/><Relationship Id="rId619" Type="http://schemas.openxmlformats.org/officeDocument/2006/relationships/image" Target="../media/image639.jpeg"/><Relationship Id="rId770" Type="http://schemas.openxmlformats.org/officeDocument/2006/relationships/image" Target="../media/image790.jpeg"/><Relationship Id="rId95" Type="http://schemas.openxmlformats.org/officeDocument/2006/relationships/image" Target="../media/image117.jpeg"/><Relationship Id="rId160" Type="http://schemas.openxmlformats.org/officeDocument/2006/relationships/image" Target="../media/image182.jpeg"/><Relationship Id="rId216" Type="http://schemas.openxmlformats.org/officeDocument/2006/relationships/image" Target="../media/image238.jpeg"/><Relationship Id="rId423" Type="http://schemas.openxmlformats.org/officeDocument/2006/relationships/image" Target="../media/image445.jpeg"/><Relationship Id="rId826" Type="http://schemas.openxmlformats.org/officeDocument/2006/relationships/image" Target="../media/image846.jpeg"/><Relationship Id="rId868" Type="http://schemas.openxmlformats.org/officeDocument/2006/relationships/image" Target="../media/image888.jpeg"/><Relationship Id="rId1011" Type="http://schemas.openxmlformats.org/officeDocument/2006/relationships/image" Target="../media/image1031.jpeg"/><Relationship Id="rId1053" Type="http://schemas.openxmlformats.org/officeDocument/2006/relationships/image" Target="../media/image1073.jpeg"/><Relationship Id="rId258" Type="http://schemas.openxmlformats.org/officeDocument/2006/relationships/image" Target="../media/image280.jpeg"/><Relationship Id="rId465" Type="http://schemas.openxmlformats.org/officeDocument/2006/relationships/image" Target="../media/image487.jpeg"/><Relationship Id="rId630" Type="http://schemas.openxmlformats.org/officeDocument/2006/relationships/image" Target="../media/image650.jpeg"/><Relationship Id="rId672" Type="http://schemas.openxmlformats.org/officeDocument/2006/relationships/image" Target="../media/image692.jpeg"/><Relationship Id="rId728" Type="http://schemas.openxmlformats.org/officeDocument/2006/relationships/image" Target="../media/image748.jpeg"/><Relationship Id="rId935" Type="http://schemas.openxmlformats.org/officeDocument/2006/relationships/image" Target="../media/image955.jpeg"/><Relationship Id="rId1095" Type="http://schemas.openxmlformats.org/officeDocument/2006/relationships/image" Target="../media/image1115.jpeg"/><Relationship Id="rId22" Type="http://schemas.openxmlformats.org/officeDocument/2006/relationships/image" Target="../media/image44.jpeg"/><Relationship Id="rId64" Type="http://schemas.openxmlformats.org/officeDocument/2006/relationships/image" Target="../media/image86.jpeg"/><Relationship Id="rId118" Type="http://schemas.openxmlformats.org/officeDocument/2006/relationships/image" Target="../media/image140.jpeg"/><Relationship Id="rId325" Type="http://schemas.openxmlformats.org/officeDocument/2006/relationships/image" Target="../media/image347.jpeg"/><Relationship Id="rId367" Type="http://schemas.openxmlformats.org/officeDocument/2006/relationships/image" Target="../media/image389.jpeg"/><Relationship Id="rId532" Type="http://schemas.openxmlformats.org/officeDocument/2006/relationships/image" Target="../media/image552.jpeg"/><Relationship Id="rId574" Type="http://schemas.openxmlformats.org/officeDocument/2006/relationships/image" Target="../media/image594.jpeg"/><Relationship Id="rId977" Type="http://schemas.openxmlformats.org/officeDocument/2006/relationships/image" Target="../media/image997.jpeg"/><Relationship Id="rId171" Type="http://schemas.openxmlformats.org/officeDocument/2006/relationships/image" Target="../media/image193.jpeg"/><Relationship Id="rId227" Type="http://schemas.openxmlformats.org/officeDocument/2006/relationships/image" Target="../media/image249.jpeg"/><Relationship Id="rId781" Type="http://schemas.openxmlformats.org/officeDocument/2006/relationships/image" Target="../media/image801.jpeg"/><Relationship Id="rId837" Type="http://schemas.openxmlformats.org/officeDocument/2006/relationships/image" Target="../media/image857.jpeg"/><Relationship Id="rId879" Type="http://schemas.openxmlformats.org/officeDocument/2006/relationships/image" Target="../media/image899.jpeg"/><Relationship Id="rId1022" Type="http://schemas.openxmlformats.org/officeDocument/2006/relationships/image" Target="../media/image1042.jpeg"/><Relationship Id="rId269" Type="http://schemas.openxmlformats.org/officeDocument/2006/relationships/image" Target="../media/image291.jpeg"/><Relationship Id="rId434" Type="http://schemas.openxmlformats.org/officeDocument/2006/relationships/image" Target="../media/image456.jpeg"/><Relationship Id="rId476" Type="http://schemas.openxmlformats.org/officeDocument/2006/relationships/image" Target="../media/image497.jpeg"/><Relationship Id="rId641" Type="http://schemas.openxmlformats.org/officeDocument/2006/relationships/image" Target="../media/image661.jpeg"/><Relationship Id="rId683" Type="http://schemas.openxmlformats.org/officeDocument/2006/relationships/image" Target="../media/image703.jpeg"/><Relationship Id="rId739" Type="http://schemas.openxmlformats.org/officeDocument/2006/relationships/image" Target="../media/image759.jpeg"/><Relationship Id="rId890" Type="http://schemas.openxmlformats.org/officeDocument/2006/relationships/image" Target="../media/image910.jpeg"/><Relationship Id="rId904" Type="http://schemas.openxmlformats.org/officeDocument/2006/relationships/image" Target="../media/image924.jpeg"/><Relationship Id="rId1064" Type="http://schemas.openxmlformats.org/officeDocument/2006/relationships/image" Target="../media/image1084.jpeg"/><Relationship Id="rId33" Type="http://schemas.openxmlformats.org/officeDocument/2006/relationships/image" Target="../media/image55.jpeg"/><Relationship Id="rId129" Type="http://schemas.openxmlformats.org/officeDocument/2006/relationships/image" Target="../media/image151.jpeg"/><Relationship Id="rId280" Type="http://schemas.openxmlformats.org/officeDocument/2006/relationships/image" Target="../media/image302.jpeg"/><Relationship Id="rId336" Type="http://schemas.openxmlformats.org/officeDocument/2006/relationships/image" Target="../media/image358.jpeg"/><Relationship Id="rId501" Type="http://schemas.openxmlformats.org/officeDocument/2006/relationships/image" Target="../media/image521.jpeg"/><Relationship Id="rId543" Type="http://schemas.openxmlformats.org/officeDocument/2006/relationships/image" Target="../media/image563.jpeg"/><Relationship Id="rId946" Type="http://schemas.openxmlformats.org/officeDocument/2006/relationships/image" Target="../media/image966.jpeg"/><Relationship Id="rId988" Type="http://schemas.openxmlformats.org/officeDocument/2006/relationships/image" Target="../media/image1008.jpeg"/><Relationship Id="rId75" Type="http://schemas.openxmlformats.org/officeDocument/2006/relationships/image" Target="../media/image97.jpeg"/><Relationship Id="rId140" Type="http://schemas.openxmlformats.org/officeDocument/2006/relationships/image" Target="../media/image162.jpeg"/><Relationship Id="rId182" Type="http://schemas.openxmlformats.org/officeDocument/2006/relationships/image" Target="../media/image204.jpeg"/><Relationship Id="rId378" Type="http://schemas.openxmlformats.org/officeDocument/2006/relationships/image" Target="../media/image400.jpeg"/><Relationship Id="rId403" Type="http://schemas.openxmlformats.org/officeDocument/2006/relationships/image" Target="../media/image425.jpeg"/><Relationship Id="rId585" Type="http://schemas.openxmlformats.org/officeDocument/2006/relationships/image" Target="../media/image605.jpeg"/><Relationship Id="rId750" Type="http://schemas.openxmlformats.org/officeDocument/2006/relationships/image" Target="../media/image770.jpeg"/><Relationship Id="rId792" Type="http://schemas.openxmlformats.org/officeDocument/2006/relationships/image" Target="../media/image812.jpeg"/><Relationship Id="rId806" Type="http://schemas.openxmlformats.org/officeDocument/2006/relationships/image" Target="../media/image826.jpeg"/><Relationship Id="rId848" Type="http://schemas.openxmlformats.org/officeDocument/2006/relationships/image" Target="../media/image868.jpeg"/><Relationship Id="rId1033" Type="http://schemas.openxmlformats.org/officeDocument/2006/relationships/image" Target="../media/image1053.jpeg"/><Relationship Id="rId6" Type="http://schemas.openxmlformats.org/officeDocument/2006/relationships/image" Target="../media/image29.jpeg"/><Relationship Id="rId238" Type="http://schemas.openxmlformats.org/officeDocument/2006/relationships/image" Target="../media/image260.jpeg"/><Relationship Id="rId445" Type="http://schemas.openxmlformats.org/officeDocument/2006/relationships/image" Target="../media/image467.jpeg"/><Relationship Id="rId487" Type="http://schemas.openxmlformats.org/officeDocument/2006/relationships/image" Target="../media/image508.jpeg"/><Relationship Id="rId610" Type="http://schemas.openxmlformats.org/officeDocument/2006/relationships/image" Target="../media/image630.jpeg"/><Relationship Id="rId652" Type="http://schemas.openxmlformats.org/officeDocument/2006/relationships/image" Target="../media/image672.jpeg"/><Relationship Id="rId694" Type="http://schemas.openxmlformats.org/officeDocument/2006/relationships/image" Target="../media/image714.jpeg"/><Relationship Id="rId708" Type="http://schemas.openxmlformats.org/officeDocument/2006/relationships/image" Target="../media/image728.jpeg"/><Relationship Id="rId915" Type="http://schemas.openxmlformats.org/officeDocument/2006/relationships/image" Target="../media/image935.jpeg"/><Relationship Id="rId1075" Type="http://schemas.openxmlformats.org/officeDocument/2006/relationships/image" Target="../media/image1095.jpeg"/><Relationship Id="rId291" Type="http://schemas.openxmlformats.org/officeDocument/2006/relationships/image" Target="../media/image313.jpeg"/><Relationship Id="rId305" Type="http://schemas.openxmlformats.org/officeDocument/2006/relationships/image" Target="../media/image327.jpeg"/><Relationship Id="rId347" Type="http://schemas.openxmlformats.org/officeDocument/2006/relationships/image" Target="../media/image369.jpeg"/><Relationship Id="rId512" Type="http://schemas.openxmlformats.org/officeDocument/2006/relationships/image" Target="../media/image532.jpeg"/><Relationship Id="rId957" Type="http://schemas.openxmlformats.org/officeDocument/2006/relationships/image" Target="../media/image977.jpeg"/><Relationship Id="rId999" Type="http://schemas.openxmlformats.org/officeDocument/2006/relationships/image" Target="../media/image1019.jpeg"/><Relationship Id="rId1100" Type="http://schemas.openxmlformats.org/officeDocument/2006/relationships/image" Target="../media/image1120.jpeg"/><Relationship Id="rId44" Type="http://schemas.openxmlformats.org/officeDocument/2006/relationships/image" Target="../media/image66.jpeg"/><Relationship Id="rId86" Type="http://schemas.openxmlformats.org/officeDocument/2006/relationships/image" Target="../media/image108.jpeg"/><Relationship Id="rId151" Type="http://schemas.openxmlformats.org/officeDocument/2006/relationships/image" Target="../media/image173.jpeg"/><Relationship Id="rId389" Type="http://schemas.openxmlformats.org/officeDocument/2006/relationships/image" Target="../media/image411.jpeg"/><Relationship Id="rId554" Type="http://schemas.openxmlformats.org/officeDocument/2006/relationships/image" Target="../media/image574.jpeg"/><Relationship Id="rId596" Type="http://schemas.openxmlformats.org/officeDocument/2006/relationships/image" Target="../media/image616.jpeg"/><Relationship Id="rId761" Type="http://schemas.openxmlformats.org/officeDocument/2006/relationships/image" Target="../media/image781.jpeg"/><Relationship Id="rId817" Type="http://schemas.openxmlformats.org/officeDocument/2006/relationships/image" Target="../media/image837.jpeg"/><Relationship Id="rId859" Type="http://schemas.openxmlformats.org/officeDocument/2006/relationships/image" Target="../media/image879.jpeg"/><Relationship Id="rId1002" Type="http://schemas.openxmlformats.org/officeDocument/2006/relationships/image" Target="../media/image1022.jpeg"/><Relationship Id="rId193" Type="http://schemas.openxmlformats.org/officeDocument/2006/relationships/image" Target="../media/image215.jpeg"/><Relationship Id="rId207" Type="http://schemas.openxmlformats.org/officeDocument/2006/relationships/image" Target="../media/image229.jpeg"/><Relationship Id="rId249" Type="http://schemas.openxmlformats.org/officeDocument/2006/relationships/image" Target="../media/image271.jpeg"/><Relationship Id="rId414" Type="http://schemas.openxmlformats.org/officeDocument/2006/relationships/image" Target="../media/image436.jpeg"/><Relationship Id="rId456" Type="http://schemas.openxmlformats.org/officeDocument/2006/relationships/image" Target="../media/image478.jpeg"/><Relationship Id="rId498" Type="http://schemas.openxmlformats.org/officeDocument/2006/relationships/image" Target="../media/image518.jpeg"/><Relationship Id="rId621" Type="http://schemas.openxmlformats.org/officeDocument/2006/relationships/image" Target="../media/image641.jpeg"/><Relationship Id="rId663" Type="http://schemas.openxmlformats.org/officeDocument/2006/relationships/image" Target="../media/image683.jpeg"/><Relationship Id="rId870" Type="http://schemas.openxmlformats.org/officeDocument/2006/relationships/image" Target="../media/image890.jpeg"/><Relationship Id="rId1044" Type="http://schemas.openxmlformats.org/officeDocument/2006/relationships/image" Target="../media/image1064.jpeg"/><Relationship Id="rId1086" Type="http://schemas.openxmlformats.org/officeDocument/2006/relationships/image" Target="../media/image1106.jpeg"/><Relationship Id="rId13" Type="http://schemas.openxmlformats.org/officeDocument/2006/relationships/image" Target="../media/image36.jpeg"/><Relationship Id="rId109" Type="http://schemas.openxmlformats.org/officeDocument/2006/relationships/image" Target="../media/image131.jpeg"/><Relationship Id="rId260" Type="http://schemas.openxmlformats.org/officeDocument/2006/relationships/image" Target="../media/image282.jpeg"/><Relationship Id="rId316" Type="http://schemas.openxmlformats.org/officeDocument/2006/relationships/image" Target="../media/image338.jpeg"/><Relationship Id="rId523" Type="http://schemas.openxmlformats.org/officeDocument/2006/relationships/image" Target="../media/image543.jpeg"/><Relationship Id="rId719" Type="http://schemas.openxmlformats.org/officeDocument/2006/relationships/image" Target="../media/image739.jpeg"/><Relationship Id="rId926" Type="http://schemas.openxmlformats.org/officeDocument/2006/relationships/image" Target="../media/image946.jpeg"/><Relationship Id="rId968" Type="http://schemas.openxmlformats.org/officeDocument/2006/relationships/image" Target="../media/image988.jpeg"/><Relationship Id="rId55" Type="http://schemas.openxmlformats.org/officeDocument/2006/relationships/image" Target="../media/image77.jpeg"/><Relationship Id="rId97" Type="http://schemas.openxmlformats.org/officeDocument/2006/relationships/image" Target="../media/image119.jpeg"/><Relationship Id="rId120" Type="http://schemas.openxmlformats.org/officeDocument/2006/relationships/image" Target="../media/image142.jpeg"/><Relationship Id="rId358" Type="http://schemas.openxmlformats.org/officeDocument/2006/relationships/image" Target="../media/image380.jpeg"/><Relationship Id="rId565" Type="http://schemas.openxmlformats.org/officeDocument/2006/relationships/image" Target="../media/image585.jpeg"/><Relationship Id="rId730" Type="http://schemas.openxmlformats.org/officeDocument/2006/relationships/image" Target="../media/image750.jpeg"/><Relationship Id="rId772" Type="http://schemas.openxmlformats.org/officeDocument/2006/relationships/image" Target="../media/image792.jpeg"/><Relationship Id="rId828" Type="http://schemas.openxmlformats.org/officeDocument/2006/relationships/image" Target="../media/image848.jpeg"/><Relationship Id="rId1013" Type="http://schemas.openxmlformats.org/officeDocument/2006/relationships/image" Target="../media/image1033.jpeg"/><Relationship Id="rId162" Type="http://schemas.openxmlformats.org/officeDocument/2006/relationships/image" Target="../media/image184.jpeg"/><Relationship Id="rId218" Type="http://schemas.openxmlformats.org/officeDocument/2006/relationships/image" Target="../media/image240.jpeg"/><Relationship Id="rId425" Type="http://schemas.openxmlformats.org/officeDocument/2006/relationships/image" Target="../media/image447.jpeg"/><Relationship Id="rId467" Type="http://schemas.openxmlformats.org/officeDocument/2006/relationships/image" Target="../media/image489.jpeg"/><Relationship Id="rId632" Type="http://schemas.openxmlformats.org/officeDocument/2006/relationships/image" Target="../media/image652.jpeg"/><Relationship Id="rId1055" Type="http://schemas.openxmlformats.org/officeDocument/2006/relationships/image" Target="../media/image1075.jpeg"/><Relationship Id="rId1097" Type="http://schemas.openxmlformats.org/officeDocument/2006/relationships/image" Target="../media/image1117.jpeg"/><Relationship Id="rId271" Type="http://schemas.openxmlformats.org/officeDocument/2006/relationships/image" Target="../media/image293.jpeg"/><Relationship Id="rId674" Type="http://schemas.openxmlformats.org/officeDocument/2006/relationships/image" Target="../media/image694.jpeg"/><Relationship Id="rId881" Type="http://schemas.openxmlformats.org/officeDocument/2006/relationships/image" Target="../media/image901.jpeg"/><Relationship Id="rId937" Type="http://schemas.openxmlformats.org/officeDocument/2006/relationships/image" Target="../media/image957.jpeg"/><Relationship Id="rId979" Type="http://schemas.openxmlformats.org/officeDocument/2006/relationships/image" Target="../media/image999.jpeg"/><Relationship Id="rId24" Type="http://schemas.openxmlformats.org/officeDocument/2006/relationships/image" Target="../media/image46.jpeg"/><Relationship Id="rId66" Type="http://schemas.openxmlformats.org/officeDocument/2006/relationships/image" Target="../media/image88.jpeg"/><Relationship Id="rId131" Type="http://schemas.openxmlformats.org/officeDocument/2006/relationships/image" Target="../media/image153.jpeg"/><Relationship Id="rId327" Type="http://schemas.openxmlformats.org/officeDocument/2006/relationships/image" Target="../media/image349.jpeg"/><Relationship Id="rId369" Type="http://schemas.openxmlformats.org/officeDocument/2006/relationships/image" Target="../media/image391.jpeg"/><Relationship Id="rId534" Type="http://schemas.openxmlformats.org/officeDocument/2006/relationships/image" Target="../media/image554.jpeg"/><Relationship Id="rId576" Type="http://schemas.openxmlformats.org/officeDocument/2006/relationships/image" Target="../media/image596.jpeg"/><Relationship Id="rId741" Type="http://schemas.openxmlformats.org/officeDocument/2006/relationships/image" Target="../media/image761.jpeg"/><Relationship Id="rId783" Type="http://schemas.openxmlformats.org/officeDocument/2006/relationships/image" Target="../media/image803.jpeg"/><Relationship Id="rId839" Type="http://schemas.openxmlformats.org/officeDocument/2006/relationships/image" Target="../media/image859.jpeg"/><Relationship Id="rId990" Type="http://schemas.openxmlformats.org/officeDocument/2006/relationships/image" Target="../media/image1010.jpeg"/><Relationship Id="rId173" Type="http://schemas.openxmlformats.org/officeDocument/2006/relationships/image" Target="../media/image195.jpeg"/><Relationship Id="rId229" Type="http://schemas.openxmlformats.org/officeDocument/2006/relationships/image" Target="../media/image251.jpeg"/><Relationship Id="rId380" Type="http://schemas.openxmlformats.org/officeDocument/2006/relationships/image" Target="../media/image402.jpeg"/><Relationship Id="rId436" Type="http://schemas.openxmlformats.org/officeDocument/2006/relationships/image" Target="../media/image458.jpeg"/><Relationship Id="rId601" Type="http://schemas.openxmlformats.org/officeDocument/2006/relationships/image" Target="../media/image621.jpeg"/><Relationship Id="rId643" Type="http://schemas.openxmlformats.org/officeDocument/2006/relationships/image" Target="../media/image663.jpeg"/><Relationship Id="rId1024" Type="http://schemas.openxmlformats.org/officeDocument/2006/relationships/image" Target="../media/image1044.jpeg"/><Relationship Id="rId1066" Type="http://schemas.openxmlformats.org/officeDocument/2006/relationships/image" Target="../media/image1086.jpeg"/><Relationship Id="rId240" Type="http://schemas.openxmlformats.org/officeDocument/2006/relationships/image" Target="../media/image262.jpeg"/><Relationship Id="rId478" Type="http://schemas.openxmlformats.org/officeDocument/2006/relationships/image" Target="../media/image499.jpeg"/><Relationship Id="rId685" Type="http://schemas.openxmlformats.org/officeDocument/2006/relationships/image" Target="../media/image705.jpeg"/><Relationship Id="rId850" Type="http://schemas.openxmlformats.org/officeDocument/2006/relationships/image" Target="../media/image870.jpeg"/><Relationship Id="rId892" Type="http://schemas.openxmlformats.org/officeDocument/2006/relationships/image" Target="../media/image912.jpeg"/><Relationship Id="rId906" Type="http://schemas.openxmlformats.org/officeDocument/2006/relationships/image" Target="../media/image926.jpeg"/><Relationship Id="rId948" Type="http://schemas.openxmlformats.org/officeDocument/2006/relationships/image" Target="../media/image968.jpeg"/><Relationship Id="rId35" Type="http://schemas.openxmlformats.org/officeDocument/2006/relationships/image" Target="../media/image57.jpeg"/><Relationship Id="rId77" Type="http://schemas.openxmlformats.org/officeDocument/2006/relationships/image" Target="../media/image99.jpeg"/><Relationship Id="rId100" Type="http://schemas.openxmlformats.org/officeDocument/2006/relationships/image" Target="../media/image122.jpeg"/><Relationship Id="rId282" Type="http://schemas.openxmlformats.org/officeDocument/2006/relationships/image" Target="../media/image304.jpeg"/><Relationship Id="rId338" Type="http://schemas.openxmlformats.org/officeDocument/2006/relationships/image" Target="../media/image360.jpeg"/><Relationship Id="rId503" Type="http://schemas.openxmlformats.org/officeDocument/2006/relationships/image" Target="../media/image523.jpeg"/><Relationship Id="rId545" Type="http://schemas.openxmlformats.org/officeDocument/2006/relationships/image" Target="../media/image565.jpeg"/><Relationship Id="rId587" Type="http://schemas.openxmlformats.org/officeDocument/2006/relationships/image" Target="../media/image607.jpeg"/><Relationship Id="rId710" Type="http://schemas.openxmlformats.org/officeDocument/2006/relationships/image" Target="../media/image730.jpeg"/><Relationship Id="rId752" Type="http://schemas.openxmlformats.org/officeDocument/2006/relationships/image" Target="../media/image772.jpeg"/><Relationship Id="rId808" Type="http://schemas.openxmlformats.org/officeDocument/2006/relationships/image" Target="../media/image828.jpeg"/><Relationship Id="rId8" Type="http://schemas.openxmlformats.org/officeDocument/2006/relationships/image" Target="../media/image31.jpeg"/><Relationship Id="rId142" Type="http://schemas.openxmlformats.org/officeDocument/2006/relationships/image" Target="../media/image164.jpeg"/><Relationship Id="rId184" Type="http://schemas.openxmlformats.org/officeDocument/2006/relationships/image" Target="../media/image206.jpeg"/><Relationship Id="rId391" Type="http://schemas.openxmlformats.org/officeDocument/2006/relationships/image" Target="../media/image413.jpeg"/><Relationship Id="rId405" Type="http://schemas.openxmlformats.org/officeDocument/2006/relationships/image" Target="../media/image427.jpeg"/><Relationship Id="rId447" Type="http://schemas.openxmlformats.org/officeDocument/2006/relationships/image" Target="../media/image469.jpeg"/><Relationship Id="rId612" Type="http://schemas.openxmlformats.org/officeDocument/2006/relationships/image" Target="../media/image632.jpeg"/><Relationship Id="rId794" Type="http://schemas.openxmlformats.org/officeDocument/2006/relationships/image" Target="../media/image814.jpeg"/><Relationship Id="rId1035" Type="http://schemas.openxmlformats.org/officeDocument/2006/relationships/image" Target="../media/image1055.jpeg"/><Relationship Id="rId1077" Type="http://schemas.openxmlformats.org/officeDocument/2006/relationships/image" Target="../media/image1097.jpeg"/><Relationship Id="rId251" Type="http://schemas.openxmlformats.org/officeDocument/2006/relationships/image" Target="../media/image273.jpeg"/><Relationship Id="rId489" Type="http://schemas.openxmlformats.org/officeDocument/2006/relationships/image" Target="../media/image510.jpeg"/><Relationship Id="rId654" Type="http://schemas.openxmlformats.org/officeDocument/2006/relationships/image" Target="../media/image674.jpeg"/><Relationship Id="rId696" Type="http://schemas.openxmlformats.org/officeDocument/2006/relationships/image" Target="../media/image716.jpeg"/><Relationship Id="rId861" Type="http://schemas.openxmlformats.org/officeDocument/2006/relationships/image" Target="../media/image881.jpeg"/><Relationship Id="rId917" Type="http://schemas.openxmlformats.org/officeDocument/2006/relationships/image" Target="../media/image937.jpeg"/><Relationship Id="rId959" Type="http://schemas.openxmlformats.org/officeDocument/2006/relationships/image" Target="../media/image979.jpeg"/><Relationship Id="rId46" Type="http://schemas.openxmlformats.org/officeDocument/2006/relationships/image" Target="../media/image68.jpeg"/><Relationship Id="rId293" Type="http://schemas.openxmlformats.org/officeDocument/2006/relationships/image" Target="../media/image315.jpeg"/><Relationship Id="rId307" Type="http://schemas.openxmlformats.org/officeDocument/2006/relationships/image" Target="../media/image329.jpeg"/><Relationship Id="rId349" Type="http://schemas.openxmlformats.org/officeDocument/2006/relationships/image" Target="../media/image371.jpeg"/><Relationship Id="rId514" Type="http://schemas.openxmlformats.org/officeDocument/2006/relationships/image" Target="../media/image534.jpeg"/><Relationship Id="rId556" Type="http://schemas.openxmlformats.org/officeDocument/2006/relationships/image" Target="../media/image576.jpeg"/><Relationship Id="rId721" Type="http://schemas.openxmlformats.org/officeDocument/2006/relationships/image" Target="../media/image741.jpeg"/><Relationship Id="rId763" Type="http://schemas.openxmlformats.org/officeDocument/2006/relationships/image" Target="../media/image783.jpeg"/><Relationship Id="rId88" Type="http://schemas.openxmlformats.org/officeDocument/2006/relationships/image" Target="../media/image110.jpeg"/><Relationship Id="rId111" Type="http://schemas.openxmlformats.org/officeDocument/2006/relationships/image" Target="../media/image133.jpeg"/><Relationship Id="rId153" Type="http://schemas.openxmlformats.org/officeDocument/2006/relationships/image" Target="../media/image175.jpeg"/><Relationship Id="rId195" Type="http://schemas.openxmlformats.org/officeDocument/2006/relationships/image" Target="../media/image217.jpeg"/><Relationship Id="rId209" Type="http://schemas.openxmlformats.org/officeDocument/2006/relationships/image" Target="../media/image231.jpeg"/><Relationship Id="rId360" Type="http://schemas.openxmlformats.org/officeDocument/2006/relationships/image" Target="../media/image382.jpeg"/><Relationship Id="rId416" Type="http://schemas.openxmlformats.org/officeDocument/2006/relationships/image" Target="../media/image438.jpeg"/><Relationship Id="rId598" Type="http://schemas.openxmlformats.org/officeDocument/2006/relationships/image" Target="../media/image618.jpeg"/><Relationship Id="rId819" Type="http://schemas.openxmlformats.org/officeDocument/2006/relationships/image" Target="../media/image839.jpeg"/><Relationship Id="rId970" Type="http://schemas.openxmlformats.org/officeDocument/2006/relationships/image" Target="../media/image990.jpeg"/><Relationship Id="rId1004" Type="http://schemas.openxmlformats.org/officeDocument/2006/relationships/image" Target="../media/image1024.jpeg"/><Relationship Id="rId1046" Type="http://schemas.openxmlformats.org/officeDocument/2006/relationships/image" Target="../media/image1066.jpeg"/><Relationship Id="rId220" Type="http://schemas.openxmlformats.org/officeDocument/2006/relationships/image" Target="../media/image242.jpeg"/><Relationship Id="rId458" Type="http://schemas.openxmlformats.org/officeDocument/2006/relationships/image" Target="../media/image480.jpeg"/><Relationship Id="rId623" Type="http://schemas.openxmlformats.org/officeDocument/2006/relationships/image" Target="../media/image643.jpeg"/><Relationship Id="rId665" Type="http://schemas.openxmlformats.org/officeDocument/2006/relationships/image" Target="../media/image685.jpeg"/><Relationship Id="rId830" Type="http://schemas.openxmlformats.org/officeDocument/2006/relationships/image" Target="../media/image850.jpeg"/><Relationship Id="rId872" Type="http://schemas.openxmlformats.org/officeDocument/2006/relationships/image" Target="../media/image892.jpeg"/><Relationship Id="rId928" Type="http://schemas.openxmlformats.org/officeDocument/2006/relationships/image" Target="../media/image948.jpeg"/><Relationship Id="rId1088" Type="http://schemas.openxmlformats.org/officeDocument/2006/relationships/image" Target="../media/image1108.jpeg"/><Relationship Id="rId15" Type="http://schemas.openxmlformats.org/officeDocument/2006/relationships/image" Target="../media/image38.jpeg"/><Relationship Id="rId57" Type="http://schemas.openxmlformats.org/officeDocument/2006/relationships/image" Target="../media/image79.jpeg"/><Relationship Id="rId262" Type="http://schemas.openxmlformats.org/officeDocument/2006/relationships/image" Target="../media/image284.jpeg"/><Relationship Id="rId318" Type="http://schemas.openxmlformats.org/officeDocument/2006/relationships/image" Target="../media/image340.jpeg"/><Relationship Id="rId525" Type="http://schemas.openxmlformats.org/officeDocument/2006/relationships/image" Target="../media/image545.jpeg"/><Relationship Id="rId567" Type="http://schemas.openxmlformats.org/officeDocument/2006/relationships/image" Target="../media/image587.jpeg"/><Relationship Id="rId732" Type="http://schemas.openxmlformats.org/officeDocument/2006/relationships/image" Target="../media/image752.jpeg"/><Relationship Id="rId99" Type="http://schemas.openxmlformats.org/officeDocument/2006/relationships/image" Target="../media/image121.jpeg"/><Relationship Id="rId122" Type="http://schemas.openxmlformats.org/officeDocument/2006/relationships/image" Target="../media/image144.jpeg"/><Relationship Id="rId164" Type="http://schemas.openxmlformats.org/officeDocument/2006/relationships/image" Target="../media/image186.jpeg"/><Relationship Id="rId371" Type="http://schemas.openxmlformats.org/officeDocument/2006/relationships/image" Target="../media/image393.jpeg"/><Relationship Id="rId774" Type="http://schemas.openxmlformats.org/officeDocument/2006/relationships/image" Target="../media/image794.jpeg"/><Relationship Id="rId981" Type="http://schemas.openxmlformats.org/officeDocument/2006/relationships/image" Target="../media/image1001.jpeg"/><Relationship Id="rId1015" Type="http://schemas.openxmlformats.org/officeDocument/2006/relationships/image" Target="../media/image1035.jpeg"/><Relationship Id="rId1057" Type="http://schemas.openxmlformats.org/officeDocument/2006/relationships/image" Target="../media/image1077.jpeg"/><Relationship Id="rId427" Type="http://schemas.openxmlformats.org/officeDocument/2006/relationships/image" Target="../media/image449.jpeg"/><Relationship Id="rId469" Type="http://schemas.openxmlformats.org/officeDocument/2006/relationships/image" Target="../media/image491.jpeg"/><Relationship Id="rId634" Type="http://schemas.openxmlformats.org/officeDocument/2006/relationships/image" Target="../media/image654.jpeg"/><Relationship Id="rId676" Type="http://schemas.openxmlformats.org/officeDocument/2006/relationships/image" Target="../media/image696.jpeg"/><Relationship Id="rId841" Type="http://schemas.openxmlformats.org/officeDocument/2006/relationships/image" Target="../media/image861.jpeg"/><Relationship Id="rId883" Type="http://schemas.openxmlformats.org/officeDocument/2006/relationships/image" Target="../media/image903.jpeg"/><Relationship Id="rId1099" Type="http://schemas.openxmlformats.org/officeDocument/2006/relationships/image" Target="../media/image1119.jpeg"/><Relationship Id="rId26" Type="http://schemas.openxmlformats.org/officeDocument/2006/relationships/image" Target="../media/image48.jpeg"/><Relationship Id="rId231" Type="http://schemas.openxmlformats.org/officeDocument/2006/relationships/image" Target="../media/image253.jpeg"/><Relationship Id="rId273" Type="http://schemas.openxmlformats.org/officeDocument/2006/relationships/image" Target="../media/image295.jpeg"/><Relationship Id="rId329" Type="http://schemas.openxmlformats.org/officeDocument/2006/relationships/image" Target="../media/image351.jpeg"/><Relationship Id="rId480" Type="http://schemas.openxmlformats.org/officeDocument/2006/relationships/image" Target="../media/image501.jpeg"/><Relationship Id="rId536" Type="http://schemas.openxmlformats.org/officeDocument/2006/relationships/image" Target="../media/image556.jpeg"/><Relationship Id="rId701" Type="http://schemas.openxmlformats.org/officeDocument/2006/relationships/image" Target="../media/image721.jpeg"/><Relationship Id="rId939" Type="http://schemas.openxmlformats.org/officeDocument/2006/relationships/image" Target="../media/image959.jpeg"/><Relationship Id="rId68" Type="http://schemas.openxmlformats.org/officeDocument/2006/relationships/image" Target="../media/image90.jpeg"/><Relationship Id="rId133" Type="http://schemas.openxmlformats.org/officeDocument/2006/relationships/image" Target="../media/image155.jpeg"/><Relationship Id="rId175" Type="http://schemas.openxmlformats.org/officeDocument/2006/relationships/image" Target="../media/image197.jpeg"/><Relationship Id="rId340" Type="http://schemas.openxmlformats.org/officeDocument/2006/relationships/image" Target="../media/image362.jpeg"/><Relationship Id="rId578" Type="http://schemas.openxmlformats.org/officeDocument/2006/relationships/image" Target="../media/image598.jpeg"/><Relationship Id="rId743" Type="http://schemas.openxmlformats.org/officeDocument/2006/relationships/image" Target="../media/image763.jpeg"/><Relationship Id="rId785" Type="http://schemas.openxmlformats.org/officeDocument/2006/relationships/image" Target="../media/image805.jpeg"/><Relationship Id="rId950" Type="http://schemas.openxmlformats.org/officeDocument/2006/relationships/image" Target="../media/image970.jpeg"/><Relationship Id="rId992" Type="http://schemas.openxmlformats.org/officeDocument/2006/relationships/image" Target="../media/image1012.jpeg"/><Relationship Id="rId1026" Type="http://schemas.openxmlformats.org/officeDocument/2006/relationships/image" Target="../media/image1046.jpeg"/><Relationship Id="rId200" Type="http://schemas.openxmlformats.org/officeDocument/2006/relationships/image" Target="../media/image222.jpeg"/><Relationship Id="rId382" Type="http://schemas.openxmlformats.org/officeDocument/2006/relationships/image" Target="../media/image404.jpeg"/><Relationship Id="rId438" Type="http://schemas.openxmlformats.org/officeDocument/2006/relationships/image" Target="../media/image460.jpeg"/><Relationship Id="rId603" Type="http://schemas.openxmlformats.org/officeDocument/2006/relationships/image" Target="../media/image623.jpeg"/><Relationship Id="rId645" Type="http://schemas.openxmlformats.org/officeDocument/2006/relationships/image" Target="../media/image665.jpeg"/><Relationship Id="rId687" Type="http://schemas.openxmlformats.org/officeDocument/2006/relationships/image" Target="../media/image707.jpeg"/><Relationship Id="rId810" Type="http://schemas.openxmlformats.org/officeDocument/2006/relationships/image" Target="../media/image830.jpeg"/><Relationship Id="rId852" Type="http://schemas.openxmlformats.org/officeDocument/2006/relationships/image" Target="../media/image872.jpeg"/><Relationship Id="rId908" Type="http://schemas.openxmlformats.org/officeDocument/2006/relationships/image" Target="../media/image928.jpeg"/><Relationship Id="rId1068" Type="http://schemas.openxmlformats.org/officeDocument/2006/relationships/image" Target="../media/image1088.jpeg"/><Relationship Id="rId242" Type="http://schemas.openxmlformats.org/officeDocument/2006/relationships/image" Target="../media/image264.jpeg"/><Relationship Id="rId284" Type="http://schemas.openxmlformats.org/officeDocument/2006/relationships/image" Target="../media/image306.jpeg"/><Relationship Id="rId491" Type="http://schemas.openxmlformats.org/officeDocument/2006/relationships/image" Target="../media/image512.jpeg"/><Relationship Id="rId505" Type="http://schemas.openxmlformats.org/officeDocument/2006/relationships/image" Target="../media/image525.jpeg"/><Relationship Id="rId712" Type="http://schemas.openxmlformats.org/officeDocument/2006/relationships/image" Target="../media/image732.jpeg"/><Relationship Id="rId894" Type="http://schemas.openxmlformats.org/officeDocument/2006/relationships/image" Target="../media/image914.jpeg"/><Relationship Id="rId37" Type="http://schemas.openxmlformats.org/officeDocument/2006/relationships/image" Target="../media/image59.jpeg"/><Relationship Id="rId79" Type="http://schemas.openxmlformats.org/officeDocument/2006/relationships/image" Target="../media/image101.jpeg"/><Relationship Id="rId102" Type="http://schemas.openxmlformats.org/officeDocument/2006/relationships/image" Target="../media/image124.jpeg"/><Relationship Id="rId144" Type="http://schemas.openxmlformats.org/officeDocument/2006/relationships/image" Target="../media/image166.jpeg"/><Relationship Id="rId547" Type="http://schemas.openxmlformats.org/officeDocument/2006/relationships/image" Target="../media/image567.jpeg"/><Relationship Id="rId589" Type="http://schemas.openxmlformats.org/officeDocument/2006/relationships/image" Target="../media/image609.jpeg"/><Relationship Id="rId754" Type="http://schemas.openxmlformats.org/officeDocument/2006/relationships/image" Target="../media/image774.jpeg"/><Relationship Id="rId796" Type="http://schemas.openxmlformats.org/officeDocument/2006/relationships/image" Target="../media/image816.jpeg"/><Relationship Id="rId961" Type="http://schemas.openxmlformats.org/officeDocument/2006/relationships/image" Target="../media/image981.jpeg"/><Relationship Id="rId90" Type="http://schemas.openxmlformats.org/officeDocument/2006/relationships/image" Target="../media/image112.jpeg"/><Relationship Id="rId186" Type="http://schemas.openxmlformats.org/officeDocument/2006/relationships/image" Target="../media/image208.jpeg"/><Relationship Id="rId351" Type="http://schemas.openxmlformats.org/officeDocument/2006/relationships/image" Target="../media/image373.jpeg"/><Relationship Id="rId393" Type="http://schemas.openxmlformats.org/officeDocument/2006/relationships/image" Target="../media/image415.jpeg"/><Relationship Id="rId407" Type="http://schemas.openxmlformats.org/officeDocument/2006/relationships/image" Target="../media/image429.jpeg"/><Relationship Id="rId449" Type="http://schemas.openxmlformats.org/officeDocument/2006/relationships/image" Target="../media/image471.jpeg"/><Relationship Id="rId614" Type="http://schemas.openxmlformats.org/officeDocument/2006/relationships/image" Target="../media/image634.jpeg"/><Relationship Id="rId656" Type="http://schemas.openxmlformats.org/officeDocument/2006/relationships/image" Target="../media/image676.jpeg"/><Relationship Id="rId821" Type="http://schemas.openxmlformats.org/officeDocument/2006/relationships/image" Target="../media/image841.jpeg"/><Relationship Id="rId863" Type="http://schemas.openxmlformats.org/officeDocument/2006/relationships/image" Target="../media/image883.jpeg"/><Relationship Id="rId1037" Type="http://schemas.openxmlformats.org/officeDocument/2006/relationships/image" Target="../media/image1057.jpeg"/><Relationship Id="rId1079" Type="http://schemas.openxmlformats.org/officeDocument/2006/relationships/image" Target="../media/image1099.jpeg"/><Relationship Id="rId211" Type="http://schemas.openxmlformats.org/officeDocument/2006/relationships/image" Target="../media/image233.jpeg"/><Relationship Id="rId253" Type="http://schemas.openxmlformats.org/officeDocument/2006/relationships/image" Target="../media/image275.jpeg"/><Relationship Id="rId295" Type="http://schemas.openxmlformats.org/officeDocument/2006/relationships/image" Target="../media/image317.jpeg"/><Relationship Id="rId309" Type="http://schemas.openxmlformats.org/officeDocument/2006/relationships/image" Target="../media/image331.jpeg"/><Relationship Id="rId460" Type="http://schemas.openxmlformats.org/officeDocument/2006/relationships/image" Target="../media/image482.jpeg"/><Relationship Id="rId516" Type="http://schemas.openxmlformats.org/officeDocument/2006/relationships/image" Target="../media/image536.jpeg"/><Relationship Id="rId698" Type="http://schemas.openxmlformats.org/officeDocument/2006/relationships/image" Target="../media/image718.jpeg"/><Relationship Id="rId919" Type="http://schemas.openxmlformats.org/officeDocument/2006/relationships/image" Target="../media/image939.jpeg"/><Relationship Id="rId1090" Type="http://schemas.openxmlformats.org/officeDocument/2006/relationships/image" Target="../media/image1110.jpeg"/><Relationship Id="rId48" Type="http://schemas.openxmlformats.org/officeDocument/2006/relationships/image" Target="../media/image70.jpeg"/><Relationship Id="rId113" Type="http://schemas.openxmlformats.org/officeDocument/2006/relationships/image" Target="../media/image135.jpeg"/><Relationship Id="rId320" Type="http://schemas.openxmlformats.org/officeDocument/2006/relationships/image" Target="../media/image342.jpeg"/><Relationship Id="rId558" Type="http://schemas.openxmlformats.org/officeDocument/2006/relationships/image" Target="../media/image578.jpeg"/><Relationship Id="rId723" Type="http://schemas.openxmlformats.org/officeDocument/2006/relationships/image" Target="../media/image743.jpeg"/><Relationship Id="rId765" Type="http://schemas.openxmlformats.org/officeDocument/2006/relationships/image" Target="../media/image785.jpeg"/><Relationship Id="rId930" Type="http://schemas.openxmlformats.org/officeDocument/2006/relationships/image" Target="../media/image950.jpeg"/><Relationship Id="rId972" Type="http://schemas.openxmlformats.org/officeDocument/2006/relationships/image" Target="../media/image992.jpeg"/><Relationship Id="rId1006" Type="http://schemas.openxmlformats.org/officeDocument/2006/relationships/image" Target="../media/image1026.jpeg"/><Relationship Id="rId155" Type="http://schemas.openxmlformats.org/officeDocument/2006/relationships/image" Target="../media/image177.jpeg"/><Relationship Id="rId197" Type="http://schemas.openxmlformats.org/officeDocument/2006/relationships/image" Target="../media/image219.jpeg"/><Relationship Id="rId362" Type="http://schemas.openxmlformats.org/officeDocument/2006/relationships/image" Target="../media/image384.jpeg"/><Relationship Id="rId418" Type="http://schemas.openxmlformats.org/officeDocument/2006/relationships/image" Target="../media/image440.jpeg"/><Relationship Id="rId625" Type="http://schemas.openxmlformats.org/officeDocument/2006/relationships/image" Target="../media/image645.jpeg"/><Relationship Id="rId832" Type="http://schemas.openxmlformats.org/officeDocument/2006/relationships/image" Target="../media/image852.jpeg"/><Relationship Id="rId1048" Type="http://schemas.openxmlformats.org/officeDocument/2006/relationships/image" Target="../media/image1068.jpeg"/><Relationship Id="rId222" Type="http://schemas.openxmlformats.org/officeDocument/2006/relationships/image" Target="../media/image244.jpeg"/><Relationship Id="rId264" Type="http://schemas.openxmlformats.org/officeDocument/2006/relationships/image" Target="../media/image286.jpeg"/><Relationship Id="rId471" Type="http://schemas.openxmlformats.org/officeDocument/2006/relationships/image" Target="../media/image493.jpeg"/><Relationship Id="rId667" Type="http://schemas.openxmlformats.org/officeDocument/2006/relationships/image" Target="../media/image687.jpeg"/><Relationship Id="rId874" Type="http://schemas.openxmlformats.org/officeDocument/2006/relationships/image" Target="../media/image894.jpeg"/><Relationship Id="rId17" Type="http://schemas.openxmlformats.org/officeDocument/2006/relationships/image" Target="../media/image40.jpeg"/><Relationship Id="rId59" Type="http://schemas.openxmlformats.org/officeDocument/2006/relationships/image" Target="../media/image81.jpeg"/><Relationship Id="rId124" Type="http://schemas.openxmlformats.org/officeDocument/2006/relationships/image" Target="../media/image146.jpeg"/><Relationship Id="rId527" Type="http://schemas.openxmlformats.org/officeDocument/2006/relationships/image" Target="../media/image547.jpeg"/><Relationship Id="rId569" Type="http://schemas.openxmlformats.org/officeDocument/2006/relationships/image" Target="../media/image589.jpeg"/><Relationship Id="rId734" Type="http://schemas.openxmlformats.org/officeDocument/2006/relationships/image" Target="../media/image754.jpeg"/><Relationship Id="rId776" Type="http://schemas.openxmlformats.org/officeDocument/2006/relationships/image" Target="../media/image796.jpeg"/><Relationship Id="rId941" Type="http://schemas.openxmlformats.org/officeDocument/2006/relationships/image" Target="../media/image961.jpeg"/><Relationship Id="rId983" Type="http://schemas.openxmlformats.org/officeDocument/2006/relationships/image" Target="../media/image1003.jpeg"/><Relationship Id="rId70" Type="http://schemas.openxmlformats.org/officeDocument/2006/relationships/image" Target="../media/image92.jpeg"/><Relationship Id="rId166" Type="http://schemas.openxmlformats.org/officeDocument/2006/relationships/image" Target="../media/image188.jpeg"/><Relationship Id="rId331" Type="http://schemas.openxmlformats.org/officeDocument/2006/relationships/image" Target="../media/image353.jpeg"/><Relationship Id="rId373" Type="http://schemas.openxmlformats.org/officeDocument/2006/relationships/image" Target="../media/image395.jpeg"/><Relationship Id="rId429" Type="http://schemas.openxmlformats.org/officeDocument/2006/relationships/image" Target="../media/image451.jpeg"/><Relationship Id="rId580" Type="http://schemas.openxmlformats.org/officeDocument/2006/relationships/image" Target="../media/image600.jpeg"/><Relationship Id="rId636" Type="http://schemas.openxmlformats.org/officeDocument/2006/relationships/image" Target="../media/image656.jpeg"/><Relationship Id="rId801" Type="http://schemas.openxmlformats.org/officeDocument/2006/relationships/image" Target="../media/image821.jpeg"/><Relationship Id="rId1017" Type="http://schemas.openxmlformats.org/officeDocument/2006/relationships/image" Target="../media/image1037.jpeg"/><Relationship Id="rId1059" Type="http://schemas.openxmlformats.org/officeDocument/2006/relationships/image" Target="../media/image1079.jpeg"/><Relationship Id="rId1" Type="http://schemas.openxmlformats.org/officeDocument/2006/relationships/image" Target="../media/image24.jpeg"/><Relationship Id="rId233" Type="http://schemas.openxmlformats.org/officeDocument/2006/relationships/image" Target="../media/image255.jpeg"/><Relationship Id="rId440" Type="http://schemas.openxmlformats.org/officeDocument/2006/relationships/image" Target="../media/image462.jpeg"/><Relationship Id="rId678" Type="http://schemas.openxmlformats.org/officeDocument/2006/relationships/image" Target="../media/image698.jpeg"/><Relationship Id="rId843" Type="http://schemas.openxmlformats.org/officeDocument/2006/relationships/image" Target="../media/image863.jpeg"/><Relationship Id="rId885" Type="http://schemas.openxmlformats.org/officeDocument/2006/relationships/image" Target="../media/image905.jpeg"/><Relationship Id="rId1070" Type="http://schemas.openxmlformats.org/officeDocument/2006/relationships/image" Target="../media/image1090.jpeg"/><Relationship Id="rId28" Type="http://schemas.openxmlformats.org/officeDocument/2006/relationships/image" Target="../media/image50.jpeg"/><Relationship Id="rId275" Type="http://schemas.openxmlformats.org/officeDocument/2006/relationships/image" Target="../media/image297.jpeg"/><Relationship Id="rId300" Type="http://schemas.openxmlformats.org/officeDocument/2006/relationships/image" Target="../media/image322.jpeg"/><Relationship Id="rId482" Type="http://schemas.openxmlformats.org/officeDocument/2006/relationships/image" Target="../media/image503.jpeg"/><Relationship Id="rId538" Type="http://schemas.openxmlformats.org/officeDocument/2006/relationships/image" Target="../media/image558.jpeg"/><Relationship Id="rId703" Type="http://schemas.openxmlformats.org/officeDocument/2006/relationships/image" Target="../media/image723.jpeg"/><Relationship Id="rId745" Type="http://schemas.openxmlformats.org/officeDocument/2006/relationships/image" Target="../media/image765.jpeg"/><Relationship Id="rId910" Type="http://schemas.openxmlformats.org/officeDocument/2006/relationships/image" Target="../media/image930.jpeg"/><Relationship Id="rId952" Type="http://schemas.openxmlformats.org/officeDocument/2006/relationships/image" Target="../media/image972.jpeg"/><Relationship Id="rId81" Type="http://schemas.openxmlformats.org/officeDocument/2006/relationships/image" Target="../media/image103.jpeg"/><Relationship Id="rId135" Type="http://schemas.openxmlformats.org/officeDocument/2006/relationships/image" Target="../media/image157.jpeg"/><Relationship Id="rId177" Type="http://schemas.openxmlformats.org/officeDocument/2006/relationships/image" Target="../media/image199.jpeg"/><Relationship Id="rId342" Type="http://schemas.openxmlformats.org/officeDocument/2006/relationships/image" Target="../media/image364.jpeg"/><Relationship Id="rId384" Type="http://schemas.openxmlformats.org/officeDocument/2006/relationships/image" Target="../media/image406.jpeg"/><Relationship Id="rId591" Type="http://schemas.openxmlformats.org/officeDocument/2006/relationships/image" Target="../media/image611.jpeg"/><Relationship Id="rId605" Type="http://schemas.openxmlformats.org/officeDocument/2006/relationships/image" Target="../media/image625.jpeg"/><Relationship Id="rId787" Type="http://schemas.openxmlformats.org/officeDocument/2006/relationships/image" Target="../media/image807.jpeg"/><Relationship Id="rId812" Type="http://schemas.openxmlformats.org/officeDocument/2006/relationships/image" Target="../media/image832.jpeg"/><Relationship Id="rId994" Type="http://schemas.openxmlformats.org/officeDocument/2006/relationships/image" Target="../media/image1014.jpeg"/><Relationship Id="rId1028" Type="http://schemas.openxmlformats.org/officeDocument/2006/relationships/image" Target="../media/image1048.jpeg"/><Relationship Id="rId202" Type="http://schemas.openxmlformats.org/officeDocument/2006/relationships/image" Target="../media/image224.jpeg"/><Relationship Id="rId244" Type="http://schemas.openxmlformats.org/officeDocument/2006/relationships/image" Target="../media/image266.jpeg"/><Relationship Id="rId647" Type="http://schemas.openxmlformats.org/officeDocument/2006/relationships/image" Target="../media/image667.jpeg"/><Relationship Id="rId689" Type="http://schemas.openxmlformats.org/officeDocument/2006/relationships/image" Target="../media/image709.jpeg"/><Relationship Id="rId854" Type="http://schemas.openxmlformats.org/officeDocument/2006/relationships/image" Target="../media/image874.jpeg"/><Relationship Id="rId896" Type="http://schemas.openxmlformats.org/officeDocument/2006/relationships/image" Target="../media/image916.jpeg"/><Relationship Id="rId1081" Type="http://schemas.openxmlformats.org/officeDocument/2006/relationships/image" Target="../media/image1101.jpeg"/><Relationship Id="rId39" Type="http://schemas.openxmlformats.org/officeDocument/2006/relationships/image" Target="../media/image61.jpeg"/><Relationship Id="rId286" Type="http://schemas.openxmlformats.org/officeDocument/2006/relationships/image" Target="../media/image308.jpeg"/><Relationship Id="rId451" Type="http://schemas.openxmlformats.org/officeDocument/2006/relationships/image" Target="../media/image473.jpeg"/><Relationship Id="rId493" Type="http://schemas.openxmlformats.org/officeDocument/2006/relationships/image" Target="../media/image513.jpeg"/><Relationship Id="rId507" Type="http://schemas.openxmlformats.org/officeDocument/2006/relationships/image" Target="../media/image527.jpeg"/><Relationship Id="rId549" Type="http://schemas.openxmlformats.org/officeDocument/2006/relationships/image" Target="../media/image569.jpeg"/><Relationship Id="rId714" Type="http://schemas.openxmlformats.org/officeDocument/2006/relationships/image" Target="../media/image734.jpeg"/><Relationship Id="rId756" Type="http://schemas.openxmlformats.org/officeDocument/2006/relationships/image" Target="../media/image776.jpeg"/><Relationship Id="rId921" Type="http://schemas.openxmlformats.org/officeDocument/2006/relationships/image" Target="../media/image941.jpeg"/><Relationship Id="rId50" Type="http://schemas.openxmlformats.org/officeDocument/2006/relationships/image" Target="../media/image72.jpeg"/><Relationship Id="rId104" Type="http://schemas.openxmlformats.org/officeDocument/2006/relationships/image" Target="../media/image126.jpeg"/><Relationship Id="rId146" Type="http://schemas.openxmlformats.org/officeDocument/2006/relationships/image" Target="../media/image168.jpeg"/><Relationship Id="rId188" Type="http://schemas.openxmlformats.org/officeDocument/2006/relationships/image" Target="../media/image210.jpeg"/><Relationship Id="rId311" Type="http://schemas.openxmlformats.org/officeDocument/2006/relationships/image" Target="../media/image333.jpeg"/><Relationship Id="rId353" Type="http://schemas.openxmlformats.org/officeDocument/2006/relationships/image" Target="../media/image375.jpeg"/><Relationship Id="rId395" Type="http://schemas.openxmlformats.org/officeDocument/2006/relationships/image" Target="../media/image417.jpeg"/><Relationship Id="rId409" Type="http://schemas.openxmlformats.org/officeDocument/2006/relationships/image" Target="../media/image431.jpeg"/><Relationship Id="rId560" Type="http://schemas.openxmlformats.org/officeDocument/2006/relationships/image" Target="../media/image580.jpeg"/><Relationship Id="rId798" Type="http://schemas.openxmlformats.org/officeDocument/2006/relationships/image" Target="../media/image818.jpeg"/><Relationship Id="rId963" Type="http://schemas.openxmlformats.org/officeDocument/2006/relationships/image" Target="../media/image983.jpeg"/><Relationship Id="rId1039" Type="http://schemas.openxmlformats.org/officeDocument/2006/relationships/image" Target="../media/image1059.jpeg"/><Relationship Id="rId92" Type="http://schemas.openxmlformats.org/officeDocument/2006/relationships/image" Target="../media/image114.jpeg"/><Relationship Id="rId213" Type="http://schemas.openxmlformats.org/officeDocument/2006/relationships/image" Target="../media/image235.jpeg"/><Relationship Id="rId420" Type="http://schemas.openxmlformats.org/officeDocument/2006/relationships/image" Target="../media/image442.jpeg"/><Relationship Id="rId616" Type="http://schemas.openxmlformats.org/officeDocument/2006/relationships/image" Target="../media/image636.jpeg"/><Relationship Id="rId658" Type="http://schemas.openxmlformats.org/officeDocument/2006/relationships/image" Target="../media/image678.jpeg"/><Relationship Id="rId823" Type="http://schemas.openxmlformats.org/officeDocument/2006/relationships/image" Target="../media/image843.jpeg"/><Relationship Id="rId865" Type="http://schemas.openxmlformats.org/officeDocument/2006/relationships/image" Target="../media/image885.jpeg"/><Relationship Id="rId1050" Type="http://schemas.openxmlformats.org/officeDocument/2006/relationships/image" Target="../media/image1070.jpeg"/><Relationship Id="rId255" Type="http://schemas.openxmlformats.org/officeDocument/2006/relationships/image" Target="../media/image277.jpeg"/><Relationship Id="rId297" Type="http://schemas.openxmlformats.org/officeDocument/2006/relationships/image" Target="../media/image319.jpeg"/><Relationship Id="rId462" Type="http://schemas.openxmlformats.org/officeDocument/2006/relationships/image" Target="../media/image484.jpeg"/><Relationship Id="rId518" Type="http://schemas.openxmlformats.org/officeDocument/2006/relationships/image" Target="../media/image538.jpeg"/><Relationship Id="rId725" Type="http://schemas.openxmlformats.org/officeDocument/2006/relationships/image" Target="../media/image745.jpeg"/><Relationship Id="rId932" Type="http://schemas.openxmlformats.org/officeDocument/2006/relationships/image" Target="../media/image952.jpeg"/><Relationship Id="rId1092" Type="http://schemas.openxmlformats.org/officeDocument/2006/relationships/image" Target="../media/image1112.jpeg"/><Relationship Id="rId115" Type="http://schemas.openxmlformats.org/officeDocument/2006/relationships/image" Target="../media/image137.jpeg"/><Relationship Id="rId157" Type="http://schemas.openxmlformats.org/officeDocument/2006/relationships/image" Target="../media/image179.jpeg"/><Relationship Id="rId322" Type="http://schemas.openxmlformats.org/officeDocument/2006/relationships/image" Target="../media/image344.jpeg"/><Relationship Id="rId364" Type="http://schemas.openxmlformats.org/officeDocument/2006/relationships/image" Target="../media/image386.jpeg"/><Relationship Id="rId767" Type="http://schemas.openxmlformats.org/officeDocument/2006/relationships/image" Target="../media/image787.jpeg"/><Relationship Id="rId974" Type="http://schemas.openxmlformats.org/officeDocument/2006/relationships/image" Target="../media/image994.jpeg"/><Relationship Id="rId1008" Type="http://schemas.openxmlformats.org/officeDocument/2006/relationships/image" Target="../media/image1028.jpeg"/><Relationship Id="rId61" Type="http://schemas.openxmlformats.org/officeDocument/2006/relationships/image" Target="../media/image83.jpeg"/><Relationship Id="rId199" Type="http://schemas.openxmlformats.org/officeDocument/2006/relationships/image" Target="../media/image221.jpeg"/><Relationship Id="rId571" Type="http://schemas.openxmlformats.org/officeDocument/2006/relationships/image" Target="../media/image591.jpeg"/><Relationship Id="rId627" Type="http://schemas.openxmlformats.org/officeDocument/2006/relationships/image" Target="../media/image647.jpeg"/><Relationship Id="rId669" Type="http://schemas.openxmlformats.org/officeDocument/2006/relationships/image" Target="../media/image689.jpeg"/><Relationship Id="rId834" Type="http://schemas.openxmlformats.org/officeDocument/2006/relationships/image" Target="../media/image854.jpeg"/><Relationship Id="rId876" Type="http://schemas.openxmlformats.org/officeDocument/2006/relationships/image" Target="../media/image896.jpeg"/><Relationship Id="rId19" Type="http://schemas.openxmlformats.org/officeDocument/2006/relationships/image" Target="../media/image42.jpeg"/><Relationship Id="rId224" Type="http://schemas.openxmlformats.org/officeDocument/2006/relationships/image" Target="../media/image246.jpeg"/><Relationship Id="rId266" Type="http://schemas.openxmlformats.org/officeDocument/2006/relationships/image" Target="../media/image288.jpeg"/><Relationship Id="rId431" Type="http://schemas.openxmlformats.org/officeDocument/2006/relationships/image" Target="../media/image453.jpeg"/><Relationship Id="rId473" Type="http://schemas.openxmlformats.org/officeDocument/2006/relationships/image" Target="../media/image495.jpeg"/><Relationship Id="rId529" Type="http://schemas.openxmlformats.org/officeDocument/2006/relationships/image" Target="../media/image549.jpeg"/><Relationship Id="rId680" Type="http://schemas.openxmlformats.org/officeDocument/2006/relationships/image" Target="../media/image700.jpeg"/><Relationship Id="rId736" Type="http://schemas.openxmlformats.org/officeDocument/2006/relationships/image" Target="../media/image756.jpeg"/><Relationship Id="rId901" Type="http://schemas.openxmlformats.org/officeDocument/2006/relationships/image" Target="../media/image921.jpeg"/><Relationship Id="rId1061" Type="http://schemas.openxmlformats.org/officeDocument/2006/relationships/image" Target="../media/image1081.jpeg"/><Relationship Id="rId30" Type="http://schemas.openxmlformats.org/officeDocument/2006/relationships/image" Target="../media/image52.jpeg"/><Relationship Id="rId126" Type="http://schemas.openxmlformats.org/officeDocument/2006/relationships/image" Target="../media/image148.jpeg"/><Relationship Id="rId168" Type="http://schemas.openxmlformats.org/officeDocument/2006/relationships/image" Target="../media/image190.jpeg"/><Relationship Id="rId333" Type="http://schemas.openxmlformats.org/officeDocument/2006/relationships/image" Target="../media/image355.jpeg"/><Relationship Id="rId540" Type="http://schemas.openxmlformats.org/officeDocument/2006/relationships/image" Target="../media/image560.jpeg"/><Relationship Id="rId778" Type="http://schemas.openxmlformats.org/officeDocument/2006/relationships/image" Target="../media/image798.jpeg"/><Relationship Id="rId943" Type="http://schemas.openxmlformats.org/officeDocument/2006/relationships/image" Target="../media/image963.jpeg"/><Relationship Id="rId985" Type="http://schemas.openxmlformats.org/officeDocument/2006/relationships/image" Target="../media/image1005.jpeg"/><Relationship Id="rId1019" Type="http://schemas.openxmlformats.org/officeDocument/2006/relationships/image" Target="../media/image1039.jpeg"/><Relationship Id="rId72" Type="http://schemas.openxmlformats.org/officeDocument/2006/relationships/image" Target="../media/image94.jpeg"/><Relationship Id="rId375" Type="http://schemas.openxmlformats.org/officeDocument/2006/relationships/image" Target="../media/image397.jpeg"/><Relationship Id="rId582" Type="http://schemas.openxmlformats.org/officeDocument/2006/relationships/image" Target="../media/image602.jpeg"/><Relationship Id="rId638" Type="http://schemas.openxmlformats.org/officeDocument/2006/relationships/image" Target="../media/image658.jpeg"/><Relationship Id="rId803" Type="http://schemas.openxmlformats.org/officeDocument/2006/relationships/image" Target="../media/image823.jpeg"/><Relationship Id="rId845" Type="http://schemas.openxmlformats.org/officeDocument/2006/relationships/image" Target="../media/image865.jpeg"/><Relationship Id="rId1030" Type="http://schemas.openxmlformats.org/officeDocument/2006/relationships/image" Target="../media/image1050.jpeg"/><Relationship Id="rId3" Type="http://schemas.openxmlformats.org/officeDocument/2006/relationships/image" Target="../media/image26.jpeg"/><Relationship Id="rId235" Type="http://schemas.openxmlformats.org/officeDocument/2006/relationships/image" Target="../media/image257.jpeg"/><Relationship Id="rId277" Type="http://schemas.openxmlformats.org/officeDocument/2006/relationships/image" Target="../media/image299.jpeg"/><Relationship Id="rId400" Type="http://schemas.openxmlformats.org/officeDocument/2006/relationships/image" Target="../media/image422.jpeg"/><Relationship Id="rId442" Type="http://schemas.openxmlformats.org/officeDocument/2006/relationships/image" Target="../media/image464.jpeg"/><Relationship Id="rId484" Type="http://schemas.openxmlformats.org/officeDocument/2006/relationships/image" Target="../media/image505.jpeg"/><Relationship Id="rId705" Type="http://schemas.openxmlformats.org/officeDocument/2006/relationships/image" Target="../media/image725.jpeg"/><Relationship Id="rId887" Type="http://schemas.openxmlformats.org/officeDocument/2006/relationships/image" Target="../media/image907.jpeg"/><Relationship Id="rId1072" Type="http://schemas.openxmlformats.org/officeDocument/2006/relationships/image" Target="../media/image1092.jpeg"/><Relationship Id="rId137" Type="http://schemas.openxmlformats.org/officeDocument/2006/relationships/image" Target="../media/image159.jpeg"/><Relationship Id="rId302" Type="http://schemas.openxmlformats.org/officeDocument/2006/relationships/image" Target="../media/image324.jpeg"/><Relationship Id="rId344" Type="http://schemas.openxmlformats.org/officeDocument/2006/relationships/image" Target="../media/image366.jpeg"/><Relationship Id="rId691" Type="http://schemas.openxmlformats.org/officeDocument/2006/relationships/image" Target="../media/image711.jpeg"/><Relationship Id="rId747" Type="http://schemas.openxmlformats.org/officeDocument/2006/relationships/image" Target="../media/image767.jpeg"/><Relationship Id="rId789" Type="http://schemas.openxmlformats.org/officeDocument/2006/relationships/image" Target="../media/image809.jpeg"/><Relationship Id="rId912" Type="http://schemas.openxmlformats.org/officeDocument/2006/relationships/image" Target="../media/image932.jpeg"/><Relationship Id="rId954" Type="http://schemas.openxmlformats.org/officeDocument/2006/relationships/image" Target="../media/image974.jpeg"/><Relationship Id="rId996" Type="http://schemas.openxmlformats.org/officeDocument/2006/relationships/image" Target="../media/image1016.jpeg"/><Relationship Id="rId41" Type="http://schemas.openxmlformats.org/officeDocument/2006/relationships/image" Target="../media/image63.jpeg"/><Relationship Id="rId83" Type="http://schemas.openxmlformats.org/officeDocument/2006/relationships/image" Target="../media/image105.jpeg"/><Relationship Id="rId179" Type="http://schemas.openxmlformats.org/officeDocument/2006/relationships/image" Target="../media/image201.jpeg"/><Relationship Id="rId386" Type="http://schemas.openxmlformats.org/officeDocument/2006/relationships/image" Target="../media/image408.jpeg"/><Relationship Id="rId551" Type="http://schemas.openxmlformats.org/officeDocument/2006/relationships/image" Target="../media/image571.jpeg"/><Relationship Id="rId593" Type="http://schemas.openxmlformats.org/officeDocument/2006/relationships/image" Target="../media/image613.jpeg"/><Relationship Id="rId607" Type="http://schemas.openxmlformats.org/officeDocument/2006/relationships/image" Target="../media/image627.jpeg"/><Relationship Id="rId649" Type="http://schemas.openxmlformats.org/officeDocument/2006/relationships/image" Target="../media/image669.jpeg"/><Relationship Id="rId814" Type="http://schemas.openxmlformats.org/officeDocument/2006/relationships/image" Target="../media/image834.jpeg"/><Relationship Id="rId856" Type="http://schemas.openxmlformats.org/officeDocument/2006/relationships/image" Target="../media/image876.jpeg"/><Relationship Id="rId190" Type="http://schemas.openxmlformats.org/officeDocument/2006/relationships/image" Target="../media/image212.jpeg"/><Relationship Id="rId204" Type="http://schemas.openxmlformats.org/officeDocument/2006/relationships/image" Target="../media/image226.jpeg"/><Relationship Id="rId246" Type="http://schemas.openxmlformats.org/officeDocument/2006/relationships/image" Target="../media/image268.jpeg"/><Relationship Id="rId288" Type="http://schemas.openxmlformats.org/officeDocument/2006/relationships/image" Target="../media/image310.jpeg"/><Relationship Id="rId411" Type="http://schemas.openxmlformats.org/officeDocument/2006/relationships/image" Target="../media/image433.jpeg"/><Relationship Id="rId453" Type="http://schemas.openxmlformats.org/officeDocument/2006/relationships/image" Target="../media/image475.jpeg"/><Relationship Id="rId509" Type="http://schemas.openxmlformats.org/officeDocument/2006/relationships/image" Target="../media/image529.jpeg"/><Relationship Id="rId660" Type="http://schemas.openxmlformats.org/officeDocument/2006/relationships/image" Target="../media/image680.jpeg"/><Relationship Id="rId898" Type="http://schemas.openxmlformats.org/officeDocument/2006/relationships/image" Target="../media/image918.jpeg"/><Relationship Id="rId1041" Type="http://schemas.openxmlformats.org/officeDocument/2006/relationships/image" Target="../media/image1061.jpeg"/><Relationship Id="rId1083" Type="http://schemas.openxmlformats.org/officeDocument/2006/relationships/image" Target="../media/image1103.jpeg"/><Relationship Id="rId106" Type="http://schemas.openxmlformats.org/officeDocument/2006/relationships/image" Target="../media/image128.jpeg"/><Relationship Id="rId313" Type="http://schemas.openxmlformats.org/officeDocument/2006/relationships/image" Target="../media/image335.jpeg"/><Relationship Id="rId495" Type="http://schemas.openxmlformats.org/officeDocument/2006/relationships/image" Target="../media/image515.jpeg"/><Relationship Id="rId716" Type="http://schemas.openxmlformats.org/officeDocument/2006/relationships/image" Target="../media/image736.jpeg"/><Relationship Id="rId758" Type="http://schemas.openxmlformats.org/officeDocument/2006/relationships/image" Target="../media/image778.jpeg"/><Relationship Id="rId923" Type="http://schemas.openxmlformats.org/officeDocument/2006/relationships/image" Target="../media/image943.jpeg"/><Relationship Id="rId965" Type="http://schemas.openxmlformats.org/officeDocument/2006/relationships/image" Target="../media/image985.jpeg"/><Relationship Id="rId10" Type="http://schemas.openxmlformats.org/officeDocument/2006/relationships/image" Target="../media/image33.jpeg"/><Relationship Id="rId52" Type="http://schemas.openxmlformats.org/officeDocument/2006/relationships/image" Target="../media/image74.jpeg"/><Relationship Id="rId94" Type="http://schemas.openxmlformats.org/officeDocument/2006/relationships/image" Target="../media/image116.jpeg"/><Relationship Id="rId148" Type="http://schemas.openxmlformats.org/officeDocument/2006/relationships/image" Target="../media/image170.jpeg"/><Relationship Id="rId355" Type="http://schemas.openxmlformats.org/officeDocument/2006/relationships/image" Target="../media/image377.jpeg"/><Relationship Id="rId397" Type="http://schemas.openxmlformats.org/officeDocument/2006/relationships/image" Target="../media/image419.jpeg"/><Relationship Id="rId520" Type="http://schemas.openxmlformats.org/officeDocument/2006/relationships/image" Target="../media/image540.jpeg"/><Relationship Id="rId562" Type="http://schemas.openxmlformats.org/officeDocument/2006/relationships/image" Target="../media/image582.jpeg"/><Relationship Id="rId618" Type="http://schemas.openxmlformats.org/officeDocument/2006/relationships/image" Target="../media/image638.jpeg"/><Relationship Id="rId825" Type="http://schemas.openxmlformats.org/officeDocument/2006/relationships/image" Target="../media/image845.jpeg"/><Relationship Id="rId215" Type="http://schemas.openxmlformats.org/officeDocument/2006/relationships/image" Target="../media/image237.jpeg"/><Relationship Id="rId257" Type="http://schemas.openxmlformats.org/officeDocument/2006/relationships/image" Target="../media/image279.jpeg"/><Relationship Id="rId422" Type="http://schemas.openxmlformats.org/officeDocument/2006/relationships/image" Target="../media/image444.jpeg"/><Relationship Id="rId464" Type="http://schemas.openxmlformats.org/officeDocument/2006/relationships/image" Target="../media/image486.jpeg"/><Relationship Id="rId867" Type="http://schemas.openxmlformats.org/officeDocument/2006/relationships/image" Target="../media/image887.jpeg"/><Relationship Id="rId1010" Type="http://schemas.openxmlformats.org/officeDocument/2006/relationships/image" Target="../media/image1030.jpeg"/><Relationship Id="rId1052" Type="http://schemas.openxmlformats.org/officeDocument/2006/relationships/image" Target="../media/image1072.jpeg"/><Relationship Id="rId1094" Type="http://schemas.openxmlformats.org/officeDocument/2006/relationships/image" Target="../media/image1114.jpeg"/><Relationship Id="rId299" Type="http://schemas.openxmlformats.org/officeDocument/2006/relationships/image" Target="../media/image321.jpeg"/><Relationship Id="rId727" Type="http://schemas.openxmlformats.org/officeDocument/2006/relationships/image" Target="../media/image747.jpeg"/><Relationship Id="rId934" Type="http://schemas.openxmlformats.org/officeDocument/2006/relationships/image" Target="../media/image954.jpeg"/><Relationship Id="rId63" Type="http://schemas.openxmlformats.org/officeDocument/2006/relationships/image" Target="../media/image85.jpeg"/><Relationship Id="rId159" Type="http://schemas.openxmlformats.org/officeDocument/2006/relationships/image" Target="../media/image181.jpeg"/><Relationship Id="rId366" Type="http://schemas.openxmlformats.org/officeDocument/2006/relationships/image" Target="../media/image388.jpeg"/><Relationship Id="rId573" Type="http://schemas.openxmlformats.org/officeDocument/2006/relationships/image" Target="../media/image593.jpeg"/><Relationship Id="rId780" Type="http://schemas.openxmlformats.org/officeDocument/2006/relationships/image" Target="../media/image800.jpeg"/><Relationship Id="rId226" Type="http://schemas.openxmlformats.org/officeDocument/2006/relationships/image" Target="../media/image248.jpeg"/><Relationship Id="rId433" Type="http://schemas.openxmlformats.org/officeDocument/2006/relationships/image" Target="../media/image455.jpeg"/><Relationship Id="rId878" Type="http://schemas.openxmlformats.org/officeDocument/2006/relationships/image" Target="../media/image898.jpeg"/><Relationship Id="rId1063" Type="http://schemas.openxmlformats.org/officeDocument/2006/relationships/image" Target="../media/image1083.jpeg"/><Relationship Id="rId640" Type="http://schemas.openxmlformats.org/officeDocument/2006/relationships/image" Target="../media/image660.jpeg"/><Relationship Id="rId738" Type="http://schemas.openxmlformats.org/officeDocument/2006/relationships/image" Target="../media/image758.jpeg"/><Relationship Id="rId945" Type="http://schemas.openxmlformats.org/officeDocument/2006/relationships/image" Target="../media/image965.jpeg"/><Relationship Id="rId74" Type="http://schemas.openxmlformats.org/officeDocument/2006/relationships/image" Target="../media/image96.jpeg"/><Relationship Id="rId377" Type="http://schemas.openxmlformats.org/officeDocument/2006/relationships/image" Target="../media/image399.jpeg"/><Relationship Id="rId500" Type="http://schemas.openxmlformats.org/officeDocument/2006/relationships/image" Target="../media/image520.jpeg"/><Relationship Id="rId584" Type="http://schemas.openxmlformats.org/officeDocument/2006/relationships/image" Target="../media/image604.jpeg"/><Relationship Id="rId805" Type="http://schemas.openxmlformats.org/officeDocument/2006/relationships/image" Target="../media/image825.jpeg"/><Relationship Id="rId5" Type="http://schemas.openxmlformats.org/officeDocument/2006/relationships/image" Target="../media/image28.jpeg"/><Relationship Id="rId237" Type="http://schemas.openxmlformats.org/officeDocument/2006/relationships/image" Target="../media/image259.jpeg"/><Relationship Id="rId791" Type="http://schemas.openxmlformats.org/officeDocument/2006/relationships/image" Target="../media/image811.jpeg"/><Relationship Id="rId889" Type="http://schemas.openxmlformats.org/officeDocument/2006/relationships/image" Target="../media/image909.jpeg"/><Relationship Id="rId1074" Type="http://schemas.openxmlformats.org/officeDocument/2006/relationships/image" Target="../media/image1094.jpeg"/><Relationship Id="rId444" Type="http://schemas.openxmlformats.org/officeDocument/2006/relationships/image" Target="../media/image466.jpeg"/><Relationship Id="rId651" Type="http://schemas.openxmlformats.org/officeDocument/2006/relationships/image" Target="../media/image671.jpeg"/><Relationship Id="rId749" Type="http://schemas.openxmlformats.org/officeDocument/2006/relationships/image" Target="../media/image769.jpeg"/><Relationship Id="rId290" Type="http://schemas.openxmlformats.org/officeDocument/2006/relationships/image" Target="../media/image312.jpeg"/><Relationship Id="rId304" Type="http://schemas.openxmlformats.org/officeDocument/2006/relationships/image" Target="../media/image326.jpeg"/><Relationship Id="rId388" Type="http://schemas.openxmlformats.org/officeDocument/2006/relationships/image" Target="../media/image410.jpeg"/><Relationship Id="rId511" Type="http://schemas.openxmlformats.org/officeDocument/2006/relationships/image" Target="../media/image531.jpeg"/><Relationship Id="rId609" Type="http://schemas.openxmlformats.org/officeDocument/2006/relationships/image" Target="../media/image629.jpeg"/><Relationship Id="rId956" Type="http://schemas.openxmlformats.org/officeDocument/2006/relationships/image" Target="../media/image976.jpeg"/><Relationship Id="rId85" Type="http://schemas.openxmlformats.org/officeDocument/2006/relationships/image" Target="../media/image107.jpeg"/><Relationship Id="rId150" Type="http://schemas.openxmlformats.org/officeDocument/2006/relationships/image" Target="../media/image172.jpeg"/><Relationship Id="rId595" Type="http://schemas.openxmlformats.org/officeDocument/2006/relationships/image" Target="../media/image615.jpeg"/><Relationship Id="rId816" Type="http://schemas.openxmlformats.org/officeDocument/2006/relationships/image" Target="../media/image836.jpeg"/><Relationship Id="rId1001" Type="http://schemas.openxmlformats.org/officeDocument/2006/relationships/image" Target="../media/image1021.jpeg"/><Relationship Id="rId248" Type="http://schemas.openxmlformats.org/officeDocument/2006/relationships/image" Target="../media/image270.jpeg"/><Relationship Id="rId455" Type="http://schemas.openxmlformats.org/officeDocument/2006/relationships/image" Target="../media/image477.jpeg"/><Relationship Id="rId662" Type="http://schemas.openxmlformats.org/officeDocument/2006/relationships/image" Target="../media/image682.jpeg"/><Relationship Id="rId1085" Type="http://schemas.openxmlformats.org/officeDocument/2006/relationships/image" Target="../media/image1105.jpeg"/><Relationship Id="rId12" Type="http://schemas.openxmlformats.org/officeDocument/2006/relationships/image" Target="../media/image35.jpeg"/><Relationship Id="rId108" Type="http://schemas.openxmlformats.org/officeDocument/2006/relationships/image" Target="../media/image130.jpeg"/><Relationship Id="rId315" Type="http://schemas.openxmlformats.org/officeDocument/2006/relationships/image" Target="../media/image337.jpeg"/><Relationship Id="rId522" Type="http://schemas.openxmlformats.org/officeDocument/2006/relationships/image" Target="../media/image542.jpeg"/><Relationship Id="rId967" Type="http://schemas.openxmlformats.org/officeDocument/2006/relationships/image" Target="../media/image987.jpeg"/><Relationship Id="rId96" Type="http://schemas.openxmlformats.org/officeDocument/2006/relationships/image" Target="../media/image118.jpeg"/><Relationship Id="rId161" Type="http://schemas.openxmlformats.org/officeDocument/2006/relationships/image" Target="../media/image183.jpeg"/><Relationship Id="rId399" Type="http://schemas.openxmlformats.org/officeDocument/2006/relationships/image" Target="../media/image421.jpeg"/><Relationship Id="rId827" Type="http://schemas.openxmlformats.org/officeDocument/2006/relationships/image" Target="../media/image847.jpeg"/><Relationship Id="rId1012" Type="http://schemas.openxmlformats.org/officeDocument/2006/relationships/image" Target="../media/image1032.jpeg"/><Relationship Id="rId259" Type="http://schemas.openxmlformats.org/officeDocument/2006/relationships/image" Target="../media/image281.jpeg"/><Relationship Id="rId466" Type="http://schemas.openxmlformats.org/officeDocument/2006/relationships/image" Target="../media/image488.jpeg"/><Relationship Id="rId673" Type="http://schemas.openxmlformats.org/officeDocument/2006/relationships/image" Target="../media/image693.jpeg"/><Relationship Id="rId880" Type="http://schemas.openxmlformats.org/officeDocument/2006/relationships/image" Target="../media/image900.jpeg"/><Relationship Id="rId1096" Type="http://schemas.openxmlformats.org/officeDocument/2006/relationships/image" Target="../media/image1116.jpeg"/><Relationship Id="rId23" Type="http://schemas.openxmlformats.org/officeDocument/2006/relationships/image" Target="../media/image45.jpeg"/><Relationship Id="rId119" Type="http://schemas.openxmlformats.org/officeDocument/2006/relationships/image" Target="../media/image141.jpeg"/><Relationship Id="rId326" Type="http://schemas.openxmlformats.org/officeDocument/2006/relationships/image" Target="../media/image348.jpeg"/><Relationship Id="rId533" Type="http://schemas.openxmlformats.org/officeDocument/2006/relationships/image" Target="../media/image553.jpeg"/><Relationship Id="rId978" Type="http://schemas.openxmlformats.org/officeDocument/2006/relationships/image" Target="../media/image998.jpeg"/><Relationship Id="rId740" Type="http://schemas.openxmlformats.org/officeDocument/2006/relationships/image" Target="../media/image760.jpeg"/><Relationship Id="rId838" Type="http://schemas.openxmlformats.org/officeDocument/2006/relationships/image" Target="../media/image858.jpeg"/><Relationship Id="rId1023" Type="http://schemas.openxmlformats.org/officeDocument/2006/relationships/image" Target="../media/image1043.jpeg"/><Relationship Id="rId172" Type="http://schemas.openxmlformats.org/officeDocument/2006/relationships/image" Target="../media/image194.jpeg"/><Relationship Id="rId477" Type="http://schemas.openxmlformats.org/officeDocument/2006/relationships/image" Target="../media/image498.jpeg"/><Relationship Id="rId600" Type="http://schemas.openxmlformats.org/officeDocument/2006/relationships/image" Target="../media/image620.jpeg"/><Relationship Id="rId684" Type="http://schemas.openxmlformats.org/officeDocument/2006/relationships/image" Target="../media/image704.jpeg"/><Relationship Id="rId337" Type="http://schemas.openxmlformats.org/officeDocument/2006/relationships/image" Target="../media/image359.jpeg"/><Relationship Id="rId891" Type="http://schemas.openxmlformats.org/officeDocument/2006/relationships/image" Target="../media/image911.jpeg"/><Relationship Id="rId905" Type="http://schemas.openxmlformats.org/officeDocument/2006/relationships/image" Target="../media/image925.jpeg"/><Relationship Id="rId989" Type="http://schemas.openxmlformats.org/officeDocument/2006/relationships/image" Target="../media/image1009.jpeg"/><Relationship Id="rId34" Type="http://schemas.openxmlformats.org/officeDocument/2006/relationships/image" Target="../media/image56.jpeg"/><Relationship Id="rId544" Type="http://schemas.openxmlformats.org/officeDocument/2006/relationships/image" Target="../media/image564.jpeg"/><Relationship Id="rId751" Type="http://schemas.openxmlformats.org/officeDocument/2006/relationships/image" Target="../media/image771.jpeg"/><Relationship Id="rId849" Type="http://schemas.openxmlformats.org/officeDocument/2006/relationships/image" Target="../media/image869.jpeg"/><Relationship Id="rId183" Type="http://schemas.openxmlformats.org/officeDocument/2006/relationships/image" Target="../media/image205.jpeg"/><Relationship Id="rId390" Type="http://schemas.openxmlformats.org/officeDocument/2006/relationships/image" Target="../media/image412.jpeg"/><Relationship Id="rId404" Type="http://schemas.openxmlformats.org/officeDocument/2006/relationships/image" Target="../media/image426.jpeg"/><Relationship Id="rId611" Type="http://schemas.openxmlformats.org/officeDocument/2006/relationships/image" Target="../media/image631.jpeg"/><Relationship Id="rId1034" Type="http://schemas.openxmlformats.org/officeDocument/2006/relationships/image" Target="../media/image1054.jpeg"/><Relationship Id="rId250" Type="http://schemas.openxmlformats.org/officeDocument/2006/relationships/image" Target="../media/image272.jpeg"/><Relationship Id="rId488" Type="http://schemas.openxmlformats.org/officeDocument/2006/relationships/image" Target="../media/image509.jpeg"/><Relationship Id="rId695" Type="http://schemas.openxmlformats.org/officeDocument/2006/relationships/image" Target="../media/image715.jpeg"/><Relationship Id="rId709" Type="http://schemas.openxmlformats.org/officeDocument/2006/relationships/image" Target="../media/image729.jpeg"/><Relationship Id="rId916" Type="http://schemas.openxmlformats.org/officeDocument/2006/relationships/image" Target="../media/image936.jpeg"/><Relationship Id="rId1101" Type="http://schemas.openxmlformats.org/officeDocument/2006/relationships/image" Target="../media/image1121.jpeg"/><Relationship Id="rId45" Type="http://schemas.openxmlformats.org/officeDocument/2006/relationships/image" Target="../media/image67.jpeg"/><Relationship Id="rId110" Type="http://schemas.openxmlformats.org/officeDocument/2006/relationships/image" Target="../media/image132.jpeg"/><Relationship Id="rId348" Type="http://schemas.openxmlformats.org/officeDocument/2006/relationships/image" Target="../media/image370.jpeg"/><Relationship Id="rId555" Type="http://schemas.openxmlformats.org/officeDocument/2006/relationships/image" Target="../media/image575.jpeg"/><Relationship Id="rId762" Type="http://schemas.openxmlformats.org/officeDocument/2006/relationships/image" Target="../media/image782.jpeg"/><Relationship Id="rId194" Type="http://schemas.openxmlformats.org/officeDocument/2006/relationships/image" Target="../media/image216.jpeg"/><Relationship Id="rId208" Type="http://schemas.openxmlformats.org/officeDocument/2006/relationships/image" Target="../media/image230.jpeg"/><Relationship Id="rId415" Type="http://schemas.openxmlformats.org/officeDocument/2006/relationships/image" Target="../media/image437.jpeg"/><Relationship Id="rId622" Type="http://schemas.openxmlformats.org/officeDocument/2006/relationships/image" Target="../media/image642.jpeg"/><Relationship Id="rId1045" Type="http://schemas.openxmlformats.org/officeDocument/2006/relationships/image" Target="../media/image1065.jpeg"/><Relationship Id="rId261" Type="http://schemas.openxmlformats.org/officeDocument/2006/relationships/image" Target="../media/image283.jpeg"/><Relationship Id="rId499" Type="http://schemas.openxmlformats.org/officeDocument/2006/relationships/image" Target="../media/image519.jpeg"/><Relationship Id="rId927" Type="http://schemas.openxmlformats.org/officeDocument/2006/relationships/image" Target="../media/image947.jpeg"/><Relationship Id="rId56" Type="http://schemas.openxmlformats.org/officeDocument/2006/relationships/image" Target="../media/image78.jpeg"/><Relationship Id="rId359" Type="http://schemas.openxmlformats.org/officeDocument/2006/relationships/image" Target="../media/image381.jpeg"/><Relationship Id="rId566" Type="http://schemas.openxmlformats.org/officeDocument/2006/relationships/image" Target="../media/image586.jpeg"/><Relationship Id="rId773" Type="http://schemas.openxmlformats.org/officeDocument/2006/relationships/image" Target="../media/image793.jpeg"/><Relationship Id="rId121" Type="http://schemas.openxmlformats.org/officeDocument/2006/relationships/image" Target="../media/image143.jpeg"/><Relationship Id="rId219" Type="http://schemas.openxmlformats.org/officeDocument/2006/relationships/image" Target="../media/image241.jpeg"/><Relationship Id="rId426" Type="http://schemas.openxmlformats.org/officeDocument/2006/relationships/image" Target="../media/image448.jpeg"/><Relationship Id="rId633" Type="http://schemas.openxmlformats.org/officeDocument/2006/relationships/image" Target="../media/image653.jpeg"/><Relationship Id="rId980" Type="http://schemas.openxmlformats.org/officeDocument/2006/relationships/image" Target="../media/image1000.jpeg"/><Relationship Id="rId1056" Type="http://schemas.openxmlformats.org/officeDocument/2006/relationships/image" Target="../media/image1076.jpeg"/><Relationship Id="rId840" Type="http://schemas.openxmlformats.org/officeDocument/2006/relationships/image" Target="../media/image860.jpeg"/><Relationship Id="rId938" Type="http://schemas.openxmlformats.org/officeDocument/2006/relationships/image" Target="../media/image958.jpeg"/><Relationship Id="rId67" Type="http://schemas.openxmlformats.org/officeDocument/2006/relationships/image" Target="../media/image89.jpeg"/><Relationship Id="rId272" Type="http://schemas.openxmlformats.org/officeDocument/2006/relationships/image" Target="../media/image294.jpeg"/><Relationship Id="rId577" Type="http://schemas.openxmlformats.org/officeDocument/2006/relationships/image" Target="../media/image597.jpeg"/><Relationship Id="rId700" Type="http://schemas.openxmlformats.org/officeDocument/2006/relationships/image" Target="../media/image720.jpeg"/><Relationship Id="rId132" Type="http://schemas.openxmlformats.org/officeDocument/2006/relationships/image" Target="../media/image154.jpeg"/><Relationship Id="rId784" Type="http://schemas.openxmlformats.org/officeDocument/2006/relationships/image" Target="../media/image804.jpeg"/><Relationship Id="rId991" Type="http://schemas.openxmlformats.org/officeDocument/2006/relationships/image" Target="../media/image1011.jpeg"/><Relationship Id="rId1067" Type="http://schemas.openxmlformats.org/officeDocument/2006/relationships/image" Target="../media/image1087.jpeg"/><Relationship Id="rId437" Type="http://schemas.openxmlformats.org/officeDocument/2006/relationships/image" Target="../media/image459.jpeg"/><Relationship Id="rId644" Type="http://schemas.openxmlformats.org/officeDocument/2006/relationships/image" Target="../media/image664.jpeg"/><Relationship Id="rId851" Type="http://schemas.openxmlformats.org/officeDocument/2006/relationships/image" Target="../media/image871.jpeg"/><Relationship Id="rId283" Type="http://schemas.openxmlformats.org/officeDocument/2006/relationships/image" Target="../media/image305.jpeg"/><Relationship Id="rId490" Type="http://schemas.openxmlformats.org/officeDocument/2006/relationships/image" Target="../media/image511.jpeg"/><Relationship Id="rId504" Type="http://schemas.openxmlformats.org/officeDocument/2006/relationships/image" Target="../media/image524.jpeg"/><Relationship Id="rId711" Type="http://schemas.openxmlformats.org/officeDocument/2006/relationships/image" Target="../media/image731.jpeg"/><Relationship Id="rId949" Type="http://schemas.openxmlformats.org/officeDocument/2006/relationships/image" Target="../media/image969.jpeg"/><Relationship Id="rId78" Type="http://schemas.openxmlformats.org/officeDocument/2006/relationships/image" Target="../media/image100.jpeg"/><Relationship Id="rId143" Type="http://schemas.openxmlformats.org/officeDocument/2006/relationships/image" Target="../media/image165.jpeg"/><Relationship Id="rId350" Type="http://schemas.openxmlformats.org/officeDocument/2006/relationships/image" Target="../media/image372.jpeg"/><Relationship Id="rId588" Type="http://schemas.openxmlformats.org/officeDocument/2006/relationships/image" Target="../media/image608.jpeg"/><Relationship Id="rId795" Type="http://schemas.openxmlformats.org/officeDocument/2006/relationships/image" Target="../media/image815.jpeg"/><Relationship Id="rId809" Type="http://schemas.openxmlformats.org/officeDocument/2006/relationships/image" Target="../media/image829.jpeg"/><Relationship Id="rId9" Type="http://schemas.openxmlformats.org/officeDocument/2006/relationships/image" Target="../media/image32.jpeg"/><Relationship Id="rId210" Type="http://schemas.openxmlformats.org/officeDocument/2006/relationships/image" Target="../media/image232.jpeg"/><Relationship Id="rId448" Type="http://schemas.openxmlformats.org/officeDocument/2006/relationships/image" Target="../media/image470.jpeg"/><Relationship Id="rId655" Type="http://schemas.openxmlformats.org/officeDocument/2006/relationships/image" Target="../media/image675.jpeg"/><Relationship Id="rId862" Type="http://schemas.openxmlformats.org/officeDocument/2006/relationships/image" Target="../media/image882.jpeg"/><Relationship Id="rId1078" Type="http://schemas.openxmlformats.org/officeDocument/2006/relationships/image" Target="../media/image1098.jpeg"/><Relationship Id="rId294" Type="http://schemas.openxmlformats.org/officeDocument/2006/relationships/image" Target="../media/image316.jpeg"/><Relationship Id="rId308" Type="http://schemas.openxmlformats.org/officeDocument/2006/relationships/image" Target="../media/image330.jpeg"/><Relationship Id="rId515" Type="http://schemas.openxmlformats.org/officeDocument/2006/relationships/image" Target="../media/image535.jpeg"/><Relationship Id="rId722" Type="http://schemas.openxmlformats.org/officeDocument/2006/relationships/image" Target="../media/image742.jpeg"/><Relationship Id="rId89" Type="http://schemas.openxmlformats.org/officeDocument/2006/relationships/image" Target="../media/image111.jpeg"/><Relationship Id="rId154" Type="http://schemas.openxmlformats.org/officeDocument/2006/relationships/image" Target="../media/image176.jpeg"/><Relationship Id="rId361" Type="http://schemas.openxmlformats.org/officeDocument/2006/relationships/image" Target="../media/image383.jpeg"/><Relationship Id="rId599" Type="http://schemas.openxmlformats.org/officeDocument/2006/relationships/image" Target="../media/image619.jpeg"/><Relationship Id="rId1005" Type="http://schemas.openxmlformats.org/officeDocument/2006/relationships/image" Target="../media/image1025.jpeg"/><Relationship Id="rId459" Type="http://schemas.openxmlformats.org/officeDocument/2006/relationships/image" Target="../media/image481.jpeg"/><Relationship Id="rId666" Type="http://schemas.openxmlformats.org/officeDocument/2006/relationships/image" Target="../media/image686.jpeg"/><Relationship Id="rId873" Type="http://schemas.openxmlformats.org/officeDocument/2006/relationships/image" Target="../media/image893.jpeg"/><Relationship Id="rId1089" Type="http://schemas.openxmlformats.org/officeDocument/2006/relationships/image" Target="../media/image1109.jpeg"/><Relationship Id="rId16" Type="http://schemas.openxmlformats.org/officeDocument/2006/relationships/image" Target="../media/image39.jpeg"/><Relationship Id="rId221" Type="http://schemas.openxmlformats.org/officeDocument/2006/relationships/image" Target="../media/image243.jpeg"/><Relationship Id="rId319" Type="http://schemas.openxmlformats.org/officeDocument/2006/relationships/image" Target="../media/image341.jpeg"/><Relationship Id="rId526" Type="http://schemas.openxmlformats.org/officeDocument/2006/relationships/image" Target="../media/image546.jpeg"/><Relationship Id="rId733" Type="http://schemas.openxmlformats.org/officeDocument/2006/relationships/image" Target="../media/image753.jpeg"/><Relationship Id="rId940" Type="http://schemas.openxmlformats.org/officeDocument/2006/relationships/image" Target="../media/image960.jpeg"/><Relationship Id="rId1016" Type="http://schemas.openxmlformats.org/officeDocument/2006/relationships/image" Target="../media/image1036.jpeg"/><Relationship Id="rId165" Type="http://schemas.openxmlformats.org/officeDocument/2006/relationships/image" Target="../media/image187.jpeg"/><Relationship Id="rId372" Type="http://schemas.openxmlformats.org/officeDocument/2006/relationships/image" Target="../media/image394.jpeg"/><Relationship Id="rId677" Type="http://schemas.openxmlformats.org/officeDocument/2006/relationships/image" Target="../media/image697.jpeg"/><Relationship Id="rId800" Type="http://schemas.openxmlformats.org/officeDocument/2006/relationships/image" Target="../media/image820.jpeg"/><Relationship Id="rId232" Type="http://schemas.openxmlformats.org/officeDocument/2006/relationships/image" Target="../media/image254.jpeg"/><Relationship Id="rId884" Type="http://schemas.openxmlformats.org/officeDocument/2006/relationships/image" Target="../media/image904.jpeg"/><Relationship Id="rId27" Type="http://schemas.openxmlformats.org/officeDocument/2006/relationships/image" Target="../media/image49.jpeg"/><Relationship Id="rId537" Type="http://schemas.openxmlformats.org/officeDocument/2006/relationships/image" Target="../media/image557.jpeg"/><Relationship Id="rId744" Type="http://schemas.openxmlformats.org/officeDocument/2006/relationships/image" Target="../media/image764.jpeg"/><Relationship Id="rId951" Type="http://schemas.openxmlformats.org/officeDocument/2006/relationships/image" Target="../media/image971.jpeg"/><Relationship Id="rId80" Type="http://schemas.openxmlformats.org/officeDocument/2006/relationships/image" Target="../media/image102.jpeg"/><Relationship Id="rId176" Type="http://schemas.openxmlformats.org/officeDocument/2006/relationships/image" Target="../media/image198.jpeg"/><Relationship Id="rId383" Type="http://schemas.openxmlformats.org/officeDocument/2006/relationships/image" Target="../media/image405.jpeg"/><Relationship Id="rId590" Type="http://schemas.openxmlformats.org/officeDocument/2006/relationships/image" Target="../media/image610.jpeg"/><Relationship Id="rId604" Type="http://schemas.openxmlformats.org/officeDocument/2006/relationships/image" Target="../media/image624.jpeg"/><Relationship Id="rId811" Type="http://schemas.openxmlformats.org/officeDocument/2006/relationships/image" Target="../media/image831.jpeg"/><Relationship Id="rId1027" Type="http://schemas.openxmlformats.org/officeDocument/2006/relationships/image" Target="../media/image1047.jpeg"/><Relationship Id="rId243" Type="http://schemas.openxmlformats.org/officeDocument/2006/relationships/image" Target="../media/image265.jpeg"/><Relationship Id="rId450" Type="http://schemas.openxmlformats.org/officeDocument/2006/relationships/image" Target="../media/image472.jpeg"/><Relationship Id="rId688" Type="http://schemas.openxmlformats.org/officeDocument/2006/relationships/image" Target="../media/image708.jpeg"/><Relationship Id="rId895" Type="http://schemas.openxmlformats.org/officeDocument/2006/relationships/image" Target="../media/image915.jpeg"/><Relationship Id="rId909" Type="http://schemas.openxmlformats.org/officeDocument/2006/relationships/image" Target="../media/image929.jpeg"/><Relationship Id="rId1080" Type="http://schemas.openxmlformats.org/officeDocument/2006/relationships/image" Target="../media/image1100.jpeg"/><Relationship Id="rId38" Type="http://schemas.openxmlformats.org/officeDocument/2006/relationships/image" Target="../media/image60.jpeg"/><Relationship Id="rId103" Type="http://schemas.openxmlformats.org/officeDocument/2006/relationships/image" Target="../media/image125.jpeg"/><Relationship Id="rId310" Type="http://schemas.openxmlformats.org/officeDocument/2006/relationships/image" Target="../media/image332.jpeg"/><Relationship Id="rId548" Type="http://schemas.openxmlformats.org/officeDocument/2006/relationships/image" Target="../media/image568.jpeg"/><Relationship Id="rId755" Type="http://schemas.openxmlformats.org/officeDocument/2006/relationships/image" Target="../media/image775.jpeg"/><Relationship Id="rId962" Type="http://schemas.openxmlformats.org/officeDocument/2006/relationships/image" Target="../media/image982.jpeg"/><Relationship Id="rId91" Type="http://schemas.openxmlformats.org/officeDocument/2006/relationships/image" Target="../media/image113.jpeg"/><Relationship Id="rId187" Type="http://schemas.openxmlformats.org/officeDocument/2006/relationships/image" Target="../media/image209.jpeg"/><Relationship Id="rId394" Type="http://schemas.openxmlformats.org/officeDocument/2006/relationships/image" Target="../media/image416.jpeg"/><Relationship Id="rId408" Type="http://schemas.openxmlformats.org/officeDocument/2006/relationships/image" Target="../media/image430.jpeg"/><Relationship Id="rId615" Type="http://schemas.openxmlformats.org/officeDocument/2006/relationships/image" Target="../media/image635.jpeg"/><Relationship Id="rId822" Type="http://schemas.openxmlformats.org/officeDocument/2006/relationships/image" Target="../media/image842.jpeg"/><Relationship Id="rId1038" Type="http://schemas.openxmlformats.org/officeDocument/2006/relationships/image" Target="../media/image1058.jpeg"/><Relationship Id="rId254" Type="http://schemas.openxmlformats.org/officeDocument/2006/relationships/image" Target="../media/image276.jpeg"/><Relationship Id="rId699" Type="http://schemas.openxmlformats.org/officeDocument/2006/relationships/image" Target="../media/image719.jpeg"/><Relationship Id="rId1091" Type="http://schemas.openxmlformats.org/officeDocument/2006/relationships/image" Target="../media/image1111.jpeg"/><Relationship Id="rId49" Type="http://schemas.openxmlformats.org/officeDocument/2006/relationships/image" Target="../media/image71.jpeg"/><Relationship Id="rId114" Type="http://schemas.openxmlformats.org/officeDocument/2006/relationships/image" Target="../media/image136.jpeg"/><Relationship Id="rId461" Type="http://schemas.openxmlformats.org/officeDocument/2006/relationships/image" Target="../media/image483.jpeg"/><Relationship Id="rId559" Type="http://schemas.openxmlformats.org/officeDocument/2006/relationships/image" Target="../media/image579.jpeg"/><Relationship Id="rId766" Type="http://schemas.openxmlformats.org/officeDocument/2006/relationships/image" Target="../media/image786.jpeg"/><Relationship Id="rId198" Type="http://schemas.openxmlformats.org/officeDocument/2006/relationships/image" Target="../media/image220.jpeg"/><Relationship Id="rId321" Type="http://schemas.openxmlformats.org/officeDocument/2006/relationships/image" Target="../media/image343.jpeg"/><Relationship Id="rId419" Type="http://schemas.openxmlformats.org/officeDocument/2006/relationships/image" Target="../media/image441.jpeg"/><Relationship Id="rId626" Type="http://schemas.openxmlformats.org/officeDocument/2006/relationships/image" Target="../media/image646.jpeg"/><Relationship Id="rId973" Type="http://schemas.openxmlformats.org/officeDocument/2006/relationships/image" Target="../media/image993.jpeg"/><Relationship Id="rId1049" Type="http://schemas.openxmlformats.org/officeDocument/2006/relationships/image" Target="../media/image1069.jpeg"/><Relationship Id="rId833" Type="http://schemas.openxmlformats.org/officeDocument/2006/relationships/image" Target="../media/image853.jpeg"/><Relationship Id="rId265" Type="http://schemas.openxmlformats.org/officeDocument/2006/relationships/image" Target="../media/image287.jpeg"/><Relationship Id="rId472" Type="http://schemas.openxmlformats.org/officeDocument/2006/relationships/image" Target="../media/image494.jpeg"/><Relationship Id="rId900" Type="http://schemas.openxmlformats.org/officeDocument/2006/relationships/image" Target="../media/image920.jpeg"/><Relationship Id="rId125" Type="http://schemas.openxmlformats.org/officeDocument/2006/relationships/image" Target="../media/image147.jpeg"/><Relationship Id="rId332" Type="http://schemas.openxmlformats.org/officeDocument/2006/relationships/image" Target="../media/image354.jpeg"/><Relationship Id="rId777" Type="http://schemas.openxmlformats.org/officeDocument/2006/relationships/image" Target="../media/image797.jpeg"/><Relationship Id="rId984" Type="http://schemas.openxmlformats.org/officeDocument/2006/relationships/image" Target="../media/image1004.jpeg"/><Relationship Id="rId637" Type="http://schemas.openxmlformats.org/officeDocument/2006/relationships/image" Target="../media/image657.jpeg"/><Relationship Id="rId844" Type="http://schemas.openxmlformats.org/officeDocument/2006/relationships/image" Target="../media/image864.jpeg"/><Relationship Id="rId276" Type="http://schemas.openxmlformats.org/officeDocument/2006/relationships/image" Target="../media/image298.jpeg"/><Relationship Id="rId483" Type="http://schemas.openxmlformats.org/officeDocument/2006/relationships/image" Target="../media/image504.jpeg"/><Relationship Id="rId690" Type="http://schemas.openxmlformats.org/officeDocument/2006/relationships/image" Target="../media/image710.jpeg"/><Relationship Id="rId704" Type="http://schemas.openxmlformats.org/officeDocument/2006/relationships/image" Target="../media/image724.jpeg"/><Relationship Id="rId911" Type="http://schemas.openxmlformats.org/officeDocument/2006/relationships/image" Target="../media/image931.jpeg"/><Relationship Id="rId40" Type="http://schemas.openxmlformats.org/officeDocument/2006/relationships/image" Target="../media/image62.jpeg"/><Relationship Id="rId136" Type="http://schemas.openxmlformats.org/officeDocument/2006/relationships/image" Target="../media/image158.jpeg"/><Relationship Id="rId343" Type="http://schemas.openxmlformats.org/officeDocument/2006/relationships/image" Target="../media/image365.jpeg"/><Relationship Id="rId550" Type="http://schemas.openxmlformats.org/officeDocument/2006/relationships/image" Target="../media/image570.jpeg"/><Relationship Id="rId788" Type="http://schemas.openxmlformats.org/officeDocument/2006/relationships/image" Target="../media/image808.jpeg"/><Relationship Id="rId995" Type="http://schemas.openxmlformats.org/officeDocument/2006/relationships/image" Target="../media/image1015.jpeg"/><Relationship Id="rId203" Type="http://schemas.openxmlformats.org/officeDocument/2006/relationships/image" Target="../media/image225.jpeg"/><Relationship Id="rId648" Type="http://schemas.openxmlformats.org/officeDocument/2006/relationships/image" Target="../media/image668.jpeg"/><Relationship Id="rId855" Type="http://schemas.openxmlformats.org/officeDocument/2006/relationships/image" Target="../media/image875.jpeg"/><Relationship Id="rId1040" Type="http://schemas.openxmlformats.org/officeDocument/2006/relationships/image" Target="../media/image1060.jpeg"/><Relationship Id="rId287" Type="http://schemas.openxmlformats.org/officeDocument/2006/relationships/image" Target="../media/image309.jpeg"/><Relationship Id="rId410" Type="http://schemas.openxmlformats.org/officeDocument/2006/relationships/image" Target="../media/image432.jpeg"/><Relationship Id="rId494" Type="http://schemas.openxmlformats.org/officeDocument/2006/relationships/image" Target="../media/image514.jpeg"/><Relationship Id="rId508" Type="http://schemas.openxmlformats.org/officeDocument/2006/relationships/image" Target="../media/image528.jpeg"/><Relationship Id="rId715" Type="http://schemas.openxmlformats.org/officeDocument/2006/relationships/image" Target="../media/image735.jpeg"/><Relationship Id="rId922" Type="http://schemas.openxmlformats.org/officeDocument/2006/relationships/image" Target="../media/image942.jpeg"/><Relationship Id="rId147" Type="http://schemas.openxmlformats.org/officeDocument/2006/relationships/image" Target="../media/image169.jpeg"/><Relationship Id="rId354" Type="http://schemas.openxmlformats.org/officeDocument/2006/relationships/image" Target="../media/image376.jpeg"/><Relationship Id="rId799" Type="http://schemas.openxmlformats.org/officeDocument/2006/relationships/image" Target="../media/image819.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127.jpeg"/><Relationship Id="rId13" Type="http://schemas.openxmlformats.org/officeDocument/2006/relationships/image" Target="../media/image1132.jpeg"/><Relationship Id="rId18" Type="http://schemas.openxmlformats.org/officeDocument/2006/relationships/image" Target="../media/image1137.jpeg"/><Relationship Id="rId3" Type="http://schemas.openxmlformats.org/officeDocument/2006/relationships/image" Target="../media/image1122.jpeg"/><Relationship Id="rId7" Type="http://schemas.openxmlformats.org/officeDocument/2006/relationships/image" Target="../media/image1126.jpeg"/><Relationship Id="rId12" Type="http://schemas.openxmlformats.org/officeDocument/2006/relationships/image" Target="../media/image1131.jpeg"/><Relationship Id="rId17" Type="http://schemas.openxmlformats.org/officeDocument/2006/relationships/image" Target="../media/image1136.jpeg"/><Relationship Id="rId2" Type="http://schemas.openxmlformats.org/officeDocument/2006/relationships/hyperlink" Target="#'&#1087;&#1086;&#1089;&#1091;&#1076;&#1072; &#1087;&#1072;&#1088;&#1090;&#1085;&#1077;&#1088;&#1099;'!C7"/><Relationship Id="rId16" Type="http://schemas.openxmlformats.org/officeDocument/2006/relationships/image" Target="../media/image1135.jpeg"/><Relationship Id="rId1" Type="http://schemas.openxmlformats.org/officeDocument/2006/relationships/hyperlink" Target="#'&#1050;&#1040;&#1058;&#1040;&#1051;&#1054;&#1043; &#1060;&#1056;&#1060;'!A1"/><Relationship Id="rId6" Type="http://schemas.openxmlformats.org/officeDocument/2006/relationships/image" Target="../media/image1125.jpeg"/><Relationship Id="rId11" Type="http://schemas.openxmlformats.org/officeDocument/2006/relationships/image" Target="../media/image1130.jpeg"/><Relationship Id="rId5" Type="http://schemas.openxmlformats.org/officeDocument/2006/relationships/image" Target="../media/image1124.jpeg"/><Relationship Id="rId15" Type="http://schemas.openxmlformats.org/officeDocument/2006/relationships/image" Target="../media/image1134.jpeg"/><Relationship Id="rId10" Type="http://schemas.openxmlformats.org/officeDocument/2006/relationships/image" Target="../media/image1129.jpeg"/><Relationship Id="rId19" Type="http://schemas.openxmlformats.org/officeDocument/2006/relationships/hyperlink" Target="#'&#1087;&#1086;&#1089;&#1091;&#1076;&#1072; &#1060;&#1056;&#1060;'!C1"/><Relationship Id="rId4" Type="http://schemas.openxmlformats.org/officeDocument/2006/relationships/image" Target="../media/image1123.jpeg"/><Relationship Id="rId9" Type="http://schemas.openxmlformats.org/officeDocument/2006/relationships/image" Target="../media/image1128.jpeg"/><Relationship Id="rId14" Type="http://schemas.openxmlformats.org/officeDocument/2006/relationships/image" Target="../media/image1133.jpeg"/></Relationships>
</file>

<file path=xl/drawings/_rels/drawing5.xml.rels><?xml version="1.0" encoding="UTF-8" standalone="yes"?>
<Relationships xmlns="http://schemas.openxmlformats.org/package/2006/relationships"><Relationship Id="rId1" Type="http://schemas.openxmlformats.org/officeDocument/2006/relationships/hyperlink" Target="#'&#1050;&#1040;&#1058;&#1040;&#1051;&#1054;&#1043; &#1060;&#1056;&#1060;'!A1"/></Relationships>
</file>

<file path=xl/drawings/_rels/drawing6.xml.rels><?xml version="1.0" encoding="UTF-8" standalone="yes"?>
<Relationships xmlns="http://schemas.openxmlformats.org/package/2006/relationships"><Relationship Id="rId1" Type="http://schemas.openxmlformats.org/officeDocument/2006/relationships/hyperlink" Target="#'&#1050;&#1040;&#1058;&#1040;&#1051;&#1054;&#1043; &#1060;&#1056;&#1060;'!A1"/></Relationships>
</file>

<file path=xl/drawings/drawing1.xml><?xml version="1.0" encoding="utf-8"?>
<xdr:wsDr xmlns:xdr="http://schemas.openxmlformats.org/drawingml/2006/spreadsheetDrawing" xmlns:a="http://schemas.openxmlformats.org/drawingml/2006/main">
  <xdr:twoCellAnchor editAs="oneCell">
    <xdr:from>
      <xdr:col>18</xdr:col>
      <xdr:colOff>28575</xdr:colOff>
      <xdr:row>4</xdr:row>
      <xdr:rowOff>114300</xdr:rowOff>
    </xdr:from>
    <xdr:to>
      <xdr:col>20</xdr:col>
      <xdr:colOff>371475</xdr:colOff>
      <xdr:row>12</xdr:row>
      <xdr:rowOff>114300</xdr:rowOff>
    </xdr:to>
    <xdr:pic>
      <xdr:nvPicPr>
        <xdr:cNvPr id="2" name="Рисунок 34">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73050" y="600075"/>
          <a:ext cx="1562100"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66675</xdr:colOff>
      <xdr:row>109</xdr:row>
      <xdr:rowOff>0</xdr:rowOff>
    </xdr:from>
    <xdr:to>
      <xdr:col>24</xdr:col>
      <xdr:colOff>361950</xdr:colOff>
      <xdr:row>132</xdr:row>
      <xdr:rowOff>0</xdr:rowOff>
    </xdr:to>
    <xdr:grpSp>
      <xdr:nvGrpSpPr>
        <xdr:cNvPr id="4" name="Группа 1">
          <a:hlinkClick xmlns:r="http://schemas.openxmlformats.org/officeDocument/2006/relationships" r:id="rId3"/>
        </xdr:cNvPr>
        <xdr:cNvGrpSpPr>
          <a:grpSpLocks/>
        </xdr:cNvGrpSpPr>
      </xdr:nvGrpSpPr>
      <xdr:grpSpPr bwMode="auto">
        <a:xfrm>
          <a:off x="10480675" y="18237200"/>
          <a:ext cx="5654675" cy="3797300"/>
          <a:chOff x="104775" y="1892300"/>
          <a:chExt cx="5559425" cy="3794125"/>
        </a:xfrm>
      </xdr:grpSpPr>
      <xdr:pic>
        <xdr:nvPicPr>
          <xdr:cNvPr id="5" name="Рисунок 2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95315" y="2082982"/>
            <a:ext cx="4668885" cy="3603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 name="Группа 56"/>
          <xdr:cNvGrpSpPr>
            <a:grpSpLocks/>
          </xdr:cNvGrpSpPr>
        </xdr:nvGrpSpPr>
        <xdr:grpSpPr bwMode="auto">
          <a:xfrm>
            <a:off x="104775" y="1892300"/>
            <a:ext cx="2043634" cy="991547"/>
            <a:chOff x="6200775" y="2348410"/>
            <a:chExt cx="1209270" cy="519594"/>
          </a:xfrm>
        </xdr:grpSpPr>
        <xdr:sp macro="" textlink="">
          <xdr:nvSpPr>
            <xdr:cNvPr id="7" name="Скругленная прямоугольная выноска 31">
              <a:extLst/>
            </xdr:cNvPr>
            <xdr:cNvSpPr/>
          </xdr:nvSpPr>
          <xdr:spPr bwMode="auto">
            <a:xfrm>
              <a:off x="6211870" y="2348410"/>
              <a:ext cx="1198255" cy="518663"/>
            </a:xfrm>
            <a:prstGeom prst="ellipse">
              <a:avLst/>
            </a:prstGeom>
            <a:solidFill>
              <a:schemeClr val="accent3">
                <a:lumMod val="40000"/>
                <a:lumOff val="60000"/>
              </a:schemeClr>
            </a:solidFill>
            <a:ln w="57150" cmpd="thickThin">
              <a:solidFill>
                <a:schemeClr val="accent3">
                  <a:lumMod val="50000"/>
                </a:schemeClr>
              </a:solidFill>
              <a:miter lim="800000"/>
              <a:headEnd/>
              <a:tailEnd/>
            </a:ln>
          </xdr:spPr>
          <xdr:txBody>
            <a:bodyPr vertOverflow="clip" horzOverflow="clip" wrap="square" lIns="36576" tIns="32004" rIns="36576" bIns="32004" rtlCol="0" anchor="t"/>
            <a:lstStyle/>
            <a:p>
              <a:pPr algn="l" rtl="0"/>
              <a:endParaRPr lang="en-US" sz="1400" b="1" i="1" u="none" strike="noStrike" baseline="0">
                <a:solidFill>
                  <a:srgbClr val="FF0000"/>
                </a:solidFill>
                <a:latin typeface="Arial Cyr"/>
                <a:cs typeface="Arial Cyr"/>
              </a:endParaRPr>
            </a:p>
            <a:p>
              <a:pPr algn="l" rtl="0"/>
              <a:endParaRPr lang="ru-RU" sz="1400" b="1" i="1" u="none" strike="noStrike" baseline="0">
                <a:solidFill>
                  <a:schemeClr val="accent3">
                    <a:lumMod val="75000"/>
                  </a:schemeClr>
                </a:solidFill>
                <a:effectLst/>
                <a:latin typeface="Arial Cyr"/>
                <a:cs typeface="Arial Cyr"/>
              </a:endParaRPr>
            </a:p>
          </xdr:txBody>
        </xdr:sp>
        <xdr:sp macro="" textlink="">
          <xdr:nvSpPr>
            <xdr:cNvPr id="8" name="TextBox 7">
              <a:extLst/>
            </xdr:cNvPr>
            <xdr:cNvSpPr txBox="1"/>
          </xdr:nvSpPr>
          <xdr:spPr>
            <a:xfrm>
              <a:off x="6200775" y="2348410"/>
              <a:ext cx="1209350" cy="518663"/>
            </a:xfrm>
            <a:prstGeom prst="ellipse">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400" b="1" i="1">
                  <a:solidFill>
                    <a:schemeClr val="accent4">
                      <a:lumMod val="75000"/>
                    </a:schemeClr>
                  </a:solidFill>
                </a:rPr>
                <a:t>SETA</a:t>
              </a:r>
              <a:r>
                <a:rPr lang="en-US" sz="1400" b="1" i="1" baseline="0">
                  <a:solidFill>
                    <a:schemeClr val="accent4">
                      <a:lumMod val="75000"/>
                    </a:schemeClr>
                  </a:solidFill>
                </a:rPr>
                <a:t> CIOCCOLATO</a:t>
              </a:r>
              <a:endParaRPr lang="en-US" sz="1400" b="1" i="1">
                <a:solidFill>
                  <a:schemeClr val="accent4">
                    <a:lumMod val="75000"/>
                  </a:schemeClr>
                </a:solidFill>
              </a:endParaRPr>
            </a:p>
          </xdr:txBody>
        </xdr:sp>
      </xdr:grpSp>
    </xdr:grpSp>
    <xdr:clientData/>
  </xdr:twoCellAnchor>
  <xdr:twoCellAnchor>
    <xdr:from>
      <xdr:col>16</xdr:col>
      <xdr:colOff>76200</xdr:colOff>
      <xdr:row>134</xdr:row>
      <xdr:rowOff>95250</xdr:rowOff>
    </xdr:from>
    <xdr:to>
      <xdr:col>24</xdr:col>
      <xdr:colOff>352425</xdr:colOff>
      <xdr:row>157</xdr:row>
      <xdr:rowOff>28575</xdr:rowOff>
    </xdr:to>
    <xdr:grpSp>
      <xdr:nvGrpSpPr>
        <xdr:cNvPr id="9" name="Группа 2">
          <a:hlinkClick xmlns:r="http://schemas.openxmlformats.org/officeDocument/2006/relationships" r:id="rId5"/>
        </xdr:cNvPr>
        <xdr:cNvGrpSpPr>
          <a:grpSpLocks/>
        </xdr:cNvGrpSpPr>
      </xdr:nvGrpSpPr>
      <xdr:grpSpPr bwMode="auto">
        <a:xfrm>
          <a:off x="10490200" y="22459950"/>
          <a:ext cx="5635625" cy="3730625"/>
          <a:chOff x="5689600" y="1930400"/>
          <a:chExt cx="5629275" cy="3736975"/>
        </a:xfrm>
      </xdr:grpSpPr>
      <xdr:pic>
        <xdr:nvPicPr>
          <xdr:cNvPr id="10" name="Рисунок 25"/>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642065" y="2067374"/>
            <a:ext cx="4676810" cy="3600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1" name="Группа 59"/>
          <xdr:cNvGrpSpPr>
            <a:grpSpLocks/>
          </xdr:cNvGrpSpPr>
        </xdr:nvGrpSpPr>
        <xdr:grpSpPr bwMode="auto">
          <a:xfrm>
            <a:off x="5689600" y="1930400"/>
            <a:ext cx="2044624" cy="990600"/>
            <a:chOff x="6200775" y="2348410"/>
            <a:chExt cx="1209270" cy="519594"/>
          </a:xfrm>
        </xdr:grpSpPr>
        <xdr:sp macro="" textlink="">
          <xdr:nvSpPr>
            <xdr:cNvPr id="12" name="Скругленная прямоугольная выноска 31">
              <a:extLst/>
            </xdr:cNvPr>
            <xdr:cNvSpPr/>
          </xdr:nvSpPr>
          <xdr:spPr bwMode="auto">
            <a:xfrm>
              <a:off x="6212042" y="2348410"/>
              <a:ext cx="1199926" cy="520661"/>
            </a:xfrm>
            <a:prstGeom prst="ellipse">
              <a:avLst/>
            </a:prstGeom>
            <a:solidFill>
              <a:schemeClr val="accent3">
                <a:lumMod val="40000"/>
                <a:lumOff val="60000"/>
              </a:schemeClr>
            </a:solidFill>
            <a:ln w="57150" cmpd="thickThin">
              <a:solidFill>
                <a:schemeClr val="accent3">
                  <a:lumMod val="50000"/>
                </a:schemeClr>
              </a:solidFill>
              <a:miter lim="800000"/>
              <a:headEnd/>
              <a:tailEnd/>
            </a:ln>
          </xdr:spPr>
          <xdr:txBody>
            <a:bodyPr vertOverflow="clip" horzOverflow="clip" wrap="square" lIns="36576" tIns="32004" rIns="36576" bIns="32004" rtlCol="0" anchor="t"/>
            <a:lstStyle/>
            <a:p>
              <a:pPr algn="l" rtl="0"/>
              <a:endParaRPr lang="en-US" sz="1400" b="1" i="1" u="none" strike="noStrike" baseline="0">
                <a:solidFill>
                  <a:srgbClr val="FF0000"/>
                </a:solidFill>
                <a:latin typeface="Arial Cyr"/>
                <a:cs typeface="Arial Cyr"/>
              </a:endParaRPr>
            </a:p>
            <a:p>
              <a:pPr algn="l" rtl="0"/>
              <a:endParaRPr lang="ru-RU" sz="1400" b="1" i="1" u="none" strike="noStrike" baseline="0">
                <a:solidFill>
                  <a:schemeClr val="accent3">
                    <a:lumMod val="75000"/>
                  </a:schemeClr>
                </a:solidFill>
                <a:effectLst/>
                <a:latin typeface="Arial Cyr"/>
                <a:cs typeface="Arial Cyr"/>
              </a:endParaRPr>
            </a:p>
          </xdr:txBody>
        </xdr:sp>
        <xdr:sp macro="" textlink="">
          <xdr:nvSpPr>
            <xdr:cNvPr id="13" name="TextBox 12">
              <a:extLst/>
            </xdr:cNvPr>
            <xdr:cNvSpPr txBox="1"/>
          </xdr:nvSpPr>
          <xdr:spPr>
            <a:xfrm>
              <a:off x="6200775" y="2348410"/>
              <a:ext cx="1211193" cy="520661"/>
            </a:xfrm>
            <a:prstGeom prst="ellipse">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400" b="1" i="1">
                  <a:solidFill>
                    <a:schemeClr val="accent4">
                      <a:lumMod val="75000"/>
                    </a:schemeClr>
                  </a:solidFill>
                </a:rPr>
                <a:t>ROSA ROSSO</a:t>
              </a:r>
            </a:p>
          </xdr:txBody>
        </xdr:sp>
      </xdr:grpSp>
    </xdr:grpSp>
    <xdr:clientData/>
  </xdr:twoCellAnchor>
  <xdr:twoCellAnchor>
    <xdr:from>
      <xdr:col>7</xdr:col>
      <xdr:colOff>457200</xdr:colOff>
      <xdr:row>83</xdr:row>
      <xdr:rowOff>142875</xdr:rowOff>
    </xdr:from>
    <xdr:to>
      <xdr:col>15</xdr:col>
      <xdr:colOff>523875</xdr:colOff>
      <xdr:row>106</xdr:row>
      <xdr:rowOff>66675</xdr:rowOff>
    </xdr:to>
    <xdr:grpSp>
      <xdr:nvGrpSpPr>
        <xdr:cNvPr id="14" name="Группа 3">
          <a:hlinkClick xmlns:r="http://schemas.openxmlformats.org/officeDocument/2006/relationships" r:id="rId7"/>
        </xdr:cNvPr>
        <xdr:cNvGrpSpPr>
          <a:grpSpLocks/>
        </xdr:cNvGrpSpPr>
      </xdr:nvGrpSpPr>
      <xdr:grpSpPr bwMode="auto">
        <a:xfrm>
          <a:off x="4635500" y="14087475"/>
          <a:ext cx="5692775" cy="3721100"/>
          <a:chOff x="11366500" y="1939925"/>
          <a:chExt cx="5692775" cy="3727450"/>
        </a:xfrm>
      </xdr:grpSpPr>
      <xdr:pic>
        <xdr:nvPicPr>
          <xdr:cNvPr id="15" name="Рисунок 29"/>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381356" y="2073842"/>
            <a:ext cx="4677919" cy="3593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6" name="Группа 64"/>
          <xdr:cNvGrpSpPr>
            <a:grpSpLocks/>
          </xdr:cNvGrpSpPr>
        </xdr:nvGrpSpPr>
        <xdr:grpSpPr bwMode="auto">
          <a:xfrm>
            <a:off x="11366500" y="1939925"/>
            <a:ext cx="2045364" cy="991445"/>
            <a:chOff x="6200775" y="2348410"/>
            <a:chExt cx="1209270" cy="519594"/>
          </a:xfrm>
        </xdr:grpSpPr>
        <xdr:sp macro="" textlink="">
          <xdr:nvSpPr>
            <xdr:cNvPr id="17" name="Скругленная прямоугольная выноска 31">
              <a:extLst/>
            </xdr:cNvPr>
            <xdr:cNvSpPr/>
          </xdr:nvSpPr>
          <xdr:spPr bwMode="auto">
            <a:xfrm>
              <a:off x="6212050" y="2348410"/>
              <a:ext cx="1195193" cy="520246"/>
            </a:xfrm>
            <a:prstGeom prst="ellipse">
              <a:avLst/>
            </a:prstGeom>
            <a:solidFill>
              <a:schemeClr val="accent3">
                <a:lumMod val="40000"/>
                <a:lumOff val="60000"/>
              </a:schemeClr>
            </a:solidFill>
            <a:ln w="57150" cmpd="thickThin">
              <a:solidFill>
                <a:schemeClr val="accent3">
                  <a:lumMod val="50000"/>
                </a:schemeClr>
              </a:solidFill>
              <a:miter lim="800000"/>
              <a:headEnd/>
              <a:tailEnd/>
            </a:ln>
          </xdr:spPr>
          <xdr:txBody>
            <a:bodyPr vertOverflow="clip" horzOverflow="clip" wrap="square" lIns="36576" tIns="32004" rIns="36576" bIns="32004" rtlCol="0" anchor="t"/>
            <a:lstStyle/>
            <a:p>
              <a:pPr algn="l" rtl="0"/>
              <a:endParaRPr lang="en-US" sz="1400" b="1" i="1" u="none" strike="noStrike" baseline="0">
                <a:solidFill>
                  <a:srgbClr val="FF0000"/>
                </a:solidFill>
                <a:latin typeface="Arial Cyr"/>
                <a:cs typeface="Arial Cyr"/>
              </a:endParaRPr>
            </a:p>
            <a:p>
              <a:pPr algn="l" rtl="0"/>
              <a:endParaRPr lang="ru-RU" sz="1400" b="1" i="1" u="none" strike="noStrike" baseline="0">
                <a:solidFill>
                  <a:schemeClr val="accent3">
                    <a:lumMod val="75000"/>
                  </a:schemeClr>
                </a:solidFill>
                <a:effectLst/>
                <a:latin typeface="Arial Cyr"/>
                <a:cs typeface="Arial Cyr"/>
              </a:endParaRPr>
            </a:p>
          </xdr:txBody>
        </xdr:sp>
        <xdr:sp macro="" textlink="">
          <xdr:nvSpPr>
            <xdr:cNvPr id="18" name="TextBox 17">
              <a:extLst/>
            </xdr:cNvPr>
            <xdr:cNvSpPr txBox="1"/>
          </xdr:nvSpPr>
          <xdr:spPr>
            <a:xfrm>
              <a:off x="6200775" y="2348410"/>
              <a:ext cx="1206469" cy="520246"/>
            </a:xfrm>
            <a:prstGeom prst="ellipse">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400" b="1" i="1">
                  <a:solidFill>
                    <a:schemeClr val="accent4">
                      <a:lumMod val="75000"/>
                    </a:schemeClr>
                  </a:solidFill>
                </a:rPr>
                <a:t>VERDE NOTTE</a:t>
              </a:r>
            </a:p>
          </xdr:txBody>
        </xdr:sp>
      </xdr:grpSp>
    </xdr:grpSp>
    <xdr:clientData/>
  </xdr:twoCellAnchor>
  <xdr:twoCellAnchor>
    <xdr:from>
      <xdr:col>0</xdr:col>
      <xdr:colOff>0</xdr:colOff>
      <xdr:row>134</xdr:row>
      <xdr:rowOff>66675</xdr:rowOff>
    </xdr:from>
    <xdr:to>
      <xdr:col>8</xdr:col>
      <xdr:colOff>28575</xdr:colOff>
      <xdr:row>157</xdr:row>
      <xdr:rowOff>66675</xdr:rowOff>
    </xdr:to>
    <xdr:grpSp>
      <xdr:nvGrpSpPr>
        <xdr:cNvPr id="19" name="Группа 5">
          <a:hlinkClick xmlns:r="http://schemas.openxmlformats.org/officeDocument/2006/relationships" r:id="rId9"/>
        </xdr:cNvPr>
        <xdr:cNvGrpSpPr>
          <a:grpSpLocks/>
        </xdr:cNvGrpSpPr>
      </xdr:nvGrpSpPr>
      <xdr:grpSpPr bwMode="auto">
        <a:xfrm>
          <a:off x="0" y="22431375"/>
          <a:ext cx="4765675" cy="3797300"/>
          <a:chOff x="5689600" y="5864225"/>
          <a:chExt cx="5629275" cy="3797300"/>
        </a:xfrm>
      </xdr:grpSpPr>
      <xdr:pic>
        <xdr:nvPicPr>
          <xdr:cNvPr id="20" name="Рисунок 28"/>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699213" y="6055070"/>
            <a:ext cx="4619662" cy="3606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21" name="Группа 70"/>
          <xdr:cNvGrpSpPr>
            <a:grpSpLocks/>
          </xdr:cNvGrpSpPr>
        </xdr:nvGrpSpPr>
        <xdr:grpSpPr bwMode="auto">
          <a:xfrm>
            <a:off x="5689600" y="5864225"/>
            <a:ext cx="2044624" cy="992376"/>
            <a:chOff x="6200775" y="2348410"/>
            <a:chExt cx="1209270" cy="519594"/>
          </a:xfrm>
        </xdr:grpSpPr>
        <xdr:sp macro="" textlink="">
          <xdr:nvSpPr>
            <xdr:cNvPr id="22" name="Скругленная прямоугольная выноска 31">
              <a:extLst/>
            </xdr:cNvPr>
            <xdr:cNvSpPr/>
          </xdr:nvSpPr>
          <xdr:spPr bwMode="auto">
            <a:xfrm>
              <a:off x="6211836" y="2348410"/>
              <a:ext cx="1200122" cy="518664"/>
            </a:xfrm>
            <a:prstGeom prst="ellipse">
              <a:avLst/>
            </a:prstGeom>
            <a:solidFill>
              <a:schemeClr val="accent3">
                <a:lumMod val="40000"/>
                <a:lumOff val="60000"/>
              </a:schemeClr>
            </a:solidFill>
            <a:ln w="57150" cmpd="thickThin">
              <a:solidFill>
                <a:schemeClr val="accent3">
                  <a:lumMod val="50000"/>
                </a:schemeClr>
              </a:solidFill>
              <a:miter lim="800000"/>
              <a:headEnd/>
              <a:tailEnd/>
            </a:ln>
          </xdr:spPr>
          <xdr:txBody>
            <a:bodyPr vertOverflow="clip" horzOverflow="clip" wrap="square" lIns="36576" tIns="32004" rIns="36576" bIns="32004" rtlCol="0" anchor="t"/>
            <a:lstStyle/>
            <a:p>
              <a:pPr algn="l" rtl="0"/>
              <a:endParaRPr lang="en-US" sz="1400" b="1" i="1" u="none" strike="noStrike" baseline="0">
                <a:solidFill>
                  <a:srgbClr val="FF0000"/>
                </a:solidFill>
                <a:latin typeface="Arial Cyr"/>
                <a:cs typeface="Arial Cyr"/>
              </a:endParaRPr>
            </a:p>
            <a:p>
              <a:pPr algn="l" rtl="0"/>
              <a:endParaRPr lang="ru-RU" sz="1400" b="1" i="1" u="none" strike="noStrike" baseline="0">
                <a:solidFill>
                  <a:schemeClr val="accent3">
                    <a:lumMod val="75000"/>
                  </a:schemeClr>
                </a:solidFill>
                <a:effectLst/>
                <a:latin typeface="Arial Cyr"/>
                <a:cs typeface="Arial Cyr"/>
              </a:endParaRPr>
            </a:p>
          </xdr:txBody>
        </xdr:sp>
        <xdr:sp macro="" textlink="">
          <xdr:nvSpPr>
            <xdr:cNvPr id="23" name="TextBox 22">
              <a:extLst/>
            </xdr:cNvPr>
            <xdr:cNvSpPr txBox="1"/>
          </xdr:nvSpPr>
          <xdr:spPr>
            <a:xfrm>
              <a:off x="6200775" y="2348410"/>
              <a:ext cx="1211183" cy="518664"/>
            </a:xfrm>
            <a:prstGeom prst="ellipse">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400" b="1" i="1">
                  <a:solidFill>
                    <a:schemeClr val="accent4">
                      <a:lumMod val="75000"/>
                    </a:schemeClr>
                  </a:solidFill>
                </a:rPr>
                <a:t>ROSA NERO</a:t>
              </a:r>
            </a:p>
          </xdr:txBody>
        </xdr:sp>
      </xdr:grpSp>
    </xdr:grpSp>
    <xdr:clientData/>
  </xdr:twoCellAnchor>
  <xdr:twoCellAnchor>
    <xdr:from>
      <xdr:col>8</xdr:col>
      <xdr:colOff>38100</xdr:colOff>
      <xdr:row>134</xdr:row>
      <xdr:rowOff>19050</xdr:rowOff>
    </xdr:from>
    <xdr:to>
      <xdr:col>15</xdr:col>
      <xdr:colOff>561975</xdr:colOff>
      <xdr:row>157</xdr:row>
      <xdr:rowOff>28575</xdr:rowOff>
    </xdr:to>
    <xdr:grpSp>
      <xdr:nvGrpSpPr>
        <xdr:cNvPr id="24" name="Группа 6">
          <a:hlinkClick xmlns:r="http://schemas.openxmlformats.org/officeDocument/2006/relationships" r:id="rId11"/>
        </xdr:cNvPr>
        <xdr:cNvGrpSpPr>
          <a:grpSpLocks/>
        </xdr:cNvGrpSpPr>
      </xdr:nvGrpSpPr>
      <xdr:grpSpPr bwMode="auto">
        <a:xfrm>
          <a:off x="4775200" y="22383750"/>
          <a:ext cx="5591175" cy="3806825"/>
          <a:chOff x="11366500" y="5851525"/>
          <a:chExt cx="5692775" cy="3810000"/>
        </a:xfrm>
      </xdr:grpSpPr>
      <xdr:pic>
        <xdr:nvPicPr>
          <xdr:cNvPr id="25" name="Рисунок 30"/>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381357" y="6055091"/>
            <a:ext cx="4677918" cy="3606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26" name="Группа 73"/>
          <xdr:cNvGrpSpPr>
            <a:grpSpLocks/>
          </xdr:cNvGrpSpPr>
        </xdr:nvGrpSpPr>
        <xdr:grpSpPr bwMode="auto">
          <a:xfrm>
            <a:off x="11366500" y="5851525"/>
            <a:ext cx="2045364" cy="1030539"/>
            <a:chOff x="6200775" y="2308441"/>
            <a:chExt cx="1209270" cy="539579"/>
          </a:xfrm>
        </xdr:grpSpPr>
        <xdr:sp macro="" textlink="">
          <xdr:nvSpPr>
            <xdr:cNvPr id="27" name="Скругленная прямоугольная выноска 31">
              <a:extLst/>
            </xdr:cNvPr>
            <xdr:cNvSpPr/>
          </xdr:nvSpPr>
          <xdr:spPr bwMode="auto">
            <a:xfrm>
              <a:off x="6200775" y="2328797"/>
              <a:ext cx="1198353" cy="519075"/>
            </a:xfrm>
            <a:prstGeom prst="ellipse">
              <a:avLst/>
            </a:prstGeom>
            <a:solidFill>
              <a:schemeClr val="accent3">
                <a:lumMod val="40000"/>
                <a:lumOff val="60000"/>
              </a:schemeClr>
            </a:solidFill>
            <a:ln w="57150" cmpd="thickThin">
              <a:solidFill>
                <a:schemeClr val="accent3">
                  <a:lumMod val="50000"/>
                </a:schemeClr>
              </a:solidFill>
              <a:miter lim="800000"/>
              <a:headEnd/>
              <a:tailEnd/>
            </a:ln>
          </xdr:spPr>
          <xdr:txBody>
            <a:bodyPr vertOverflow="clip" horzOverflow="clip" wrap="square" lIns="36576" tIns="32004" rIns="36576" bIns="32004" rtlCol="0" anchor="t"/>
            <a:lstStyle/>
            <a:p>
              <a:pPr algn="l" rtl="0"/>
              <a:endParaRPr lang="en-US" sz="1400" b="1" i="1" u="none" strike="noStrike" baseline="0">
                <a:solidFill>
                  <a:srgbClr val="FF0000"/>
                </a:solidFill>
                <a:latin typeface="Arial Cyr"/>
                <a:cs typeface="Arial Cyr"/>
              </a:endParaRPr>
            </a:p>
            <a:p>
              <a:pPr algn="l" rtl="0"/>
              <a:endParaRPr lang="ru-RU" sz="1400" b="1" i="1" u="none" strike="noStrike" baseline="0">
                <a:solidFill>
                  <a:schemeClr val="accent3">
                    <a:lumMod val="75000"/>
                  </a:schemeClr>
                </a:solidFill>
                <a:effectLst/>
                <a:latin typeface="Arial Cyr"/>
                <a:cs typeface="Arial Cyr"/>
              </a:endParaRPr>
            </a:p>
          </xdr:txBody>
        </xdr:sp>
        <xdr:sp macro="" textlink="">
          <xdr:nvSpPr>
            <xdr:cNvPr id="28" name="TextBox 27">
              <a:extLst/>
            </xdr:cNvPr>
            <xdr:cNvSpPr txBox="1"/>
          </xdr:nvSpPr>
          <xdr:spPr>
            <a:xfrm>
              <a:off x="6200775" y="2308441"/>
              <a:ext cx="1209821" cy="519075"/>
            </a:xfrm>
            <a:prstGeom prst="ellipse">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400" b="1" i="1">
                  <a:solidFill>
                    <a:schemeClr val="accent4">
                      <a:lumMod val="75000"/>
                    </a:schemeClr>
                  </a:solidFill>
                </a:rPr>
                <a:t>CIOCCOLATO</a:t>
              </a:r>
            </a:p>
          </xdr:txBody>
        </xdr:sp>
      </xdr:grpSp>
    </xdr:grpSp>
    <xdr:clientData/>
  </xdr:twoCellAnchor>
  <xdr:twoCellAnchor>
    <xdr:from>
      <xdr:col>7</xdr:col>
      <xdr:colOff>419100</xdr:colOff>
      <xdr:row>108</xdr:row>
      <xdr:rowOff>152400</xdr:rowOff>
    </xdr:from>
    <xdr:to>
      <xdr:col>15</xdr:col>
      <xdr:colOff>533400</xdr:colOff>
      <xdr:row>132</xdr:row>
      <xdr:rowOff>0</xdr:rowOff>
    </xdr:to>
    <xdr:grpSp>
      <xdr:nvGrpSpPr>
        <xdr:cNvPr id="29" name="Группа 4">
          <a:hlinkClick xmlns:r="http://schemas.openxmlformats.org/officeDocument/2006/relationships" r:id="rId13"/>
        </xdr:cNvPr>
        <xdr:cNvGrpSpPr>
          <a:grpSpLocks/>
        </xdr:cNvGrpSpPr>
      </xdr:nvGrpSpPr>
      <xdr:grpSpPr bwMode="auto">
        <a:xfrm>
          <a:off x="4597400" y="18224500"/>
          <a:ext cx="5740400" cy="3810000"/>
          <a:chOff x="0" y="5854700"/>
          <a:chExt cx="5645150" cy="3806825"/>
        </a:xfrm>
      </xdr:grpSpPr>
      <xdr:pic>
        <xdr:nvPicPr>
          <xdr:cNvPr id="30" name="Рисунок 26"/>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92345" y="6058097"/>
            <a:ext cx="4652805" cy="3603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31" name="Группа 67"/>
          <xdr:cNvGrpSpPr>
            <a:grpSpLocks/>
          </xdr:cNvGrpSpPr>
        </xdr:nvGrpSpPr>
        <xdr:grpSpPr bwMode="auto">
          <a:xfrm>
            <a:off x="0" y="5854700"/>
            <a:ext cx="2044164" cy="991543"/>
            <a:chOff x="6200775" y="2348410"/>
            <a:chExt cx="1209270" cy="519594"/>
          </a:xfrm>
        </xdr:grpSpPr>
        <xdr:sp macro="" textlink="">
          <xdr:nvSpPr>
            <xdr:cNvPr id="32" name="Скругленная прямоугольная выноска 31">
              <a:extLst/>
            </xdr:cNvPr>
            <xdr:cNvSpPr/>
          </xdr:nvSpPr>
          <xdr:spPr bwMode="auto">
            <a:xfrm>
              <a:off x="6211870" y="2348410"/>
              <a:ext cx="1198230" cy="519074"/>
            </a:xfrm>
            <a:prstGeom prst="ellipse">
              <a:avLst/>
            </a:prstGeom>
            <a:solidFill>
              <a:schemeClr val="accent3">
                <a:lumMod val="40000"/>
                <a:lumOff val="60000"/>
              </a:schemeClr>
            </a:solidFill>
            <a:ln w="57150" cmpd="thickThin">
              <a:solidFill>
                <a:schemeClr val="accent3">
                  <a:lumMod val="50000"/>
                </a:schemeClr>
              </a:solidFill>
              <a:miter lim="800000"/>
              <a:headEnd/>
              <a:tailEnd/>
            </a:ln>
          </xdr:spPr>
          <xdr:txBody>
            <a:bodyPr vertOverflow="clip" horzOverflow="clip" wrap="square" lIns="36576" tIns="32004" rIns="36576" bIns="32004" rtlCol="0" anchor="t"/>
            <a:lstStyle/>
            <a:p>
              <a:pPr algn="l" rtl="0"/>
              <a:endParaRPr lang="en-US" sz="1400" b="1" i="1" u="none" strike="noStrike" baseline="0">
                <a:solidFill>
                  <a:srgbClr val="FF0000"/>
                </a:solidFill>
                <a:latin typeface="Arial Cyr"/>
                <a:cs typeface="Arial Cyr"/>
              </a:endParaRPr>
            </a:p>
            <a:p>
              <a:pPr algn="l" rtl="0"/>
              <a:endParaRPr lang="ru-RU" sz="1400" b="1" i="1" u="none" strike="noStrike" baseline="0">
                <a:solidFill>
                  <a:schemeClr val="accent3">
                    <a:lumMod val="75000"/>
                  </a:schemeClr>
                </a:solidFill>
                <a:effectLst/>
                <a:latin typeface="Arial Cyr"/>
                <a:cs typeface="Arial Cyr"/>
              </a:endParaRPr>
            </a:p>
          </xdr:txBody>
        </xdr:sp>
        <xdr:sp macro="" textlink="">
          <xdr:nvSpPr>
            <xdr:cNvPr id="33" name="TextBox 32">
              <a:extLst/>
            </xdr:cNvPr>
            <xdr:cNvSpPr txBox="1"/>
          </xdr:nvSpPr>
          <xdr:spPr>
            <a:xfrm>
              <a:off x="6200775" y="2348410"/>
              <a:ext cx="1209325" cy="519074"/>
            </a:xfrm>
            <a:prstGeom prst="ellipse">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400" b="1" i="1">
                  <a:solidFill>
                    <a:schemeClr val="accent4">
                      <a:lumMod val="75000"/>
                    </a:schemeClr>
                  </a:solidFill>
                </a:rPr>
                <a:t>CARAMELLO</a:t>
              </a:r>
            </a:p>
          </xdr:txBody>
        </xdr:sp>
      </xdr:grpSp>
    </xdr:grpSp>
    <xdr:clientData/>
  </xdr:twoCellAnchor>
  <xdr:twoCellAnchor>
    <xdr:from>
      <xdr:col>0</xdr:col>
      <xdr:colOff>0</xdr:colOff>
      <xdr:row>159</xdr:row>
      <xdr:rowOff>0</xdr:rowOff>
    </xdr:from>
    <xdr:to>
      <xdr:col>7</xdr:col>
      <xdr:colOff>533400</xdr:colOff>
      <xdr:row>182</xdr:row>
      <xdr:rowOff>142875</xdr:rowOff>
    </xdr:to>
    <xdr:grpSp>
      <xdr:nvGrpSpPr>
        <xdr:cNvPr id="34" name="Группа 4">
          <a:hlinkClick xmlns:r="http://schemas.openxmlformats.org/officeDocument/2006/relationships" r:id="rId15"/>
        </xdr:cNvPr>
        <xdr:cNvGrpSpPr>
          <a:grpSpLocks/>
        </xdr:cNvGrpSpPr>
      </xdr:nvGrpSpPr>
      <xdr:grpSpPr bwMode="auto">
        <a:xfrm>
          <a:off x="0" y="26492200"/>
          <a:ext cx="4711700" cy="3940175"/>
          <a:chOff x="0" y="18176875"/>
          <a:chExt cx="5718175" cy="3933825"/>
        </a:xfrm>
      </xdr:grpSpPr>
      <xdr:pic>
        <xdr:nvPicPr>
          <xdr:cNvPr id="35" name="Рисунок 1">
            <a:hlinkClick xmlns:r="http://schemas.openxmlformats.org/officeDocument/2006/relationships" r:id="rId16"/>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83628" y="18523840"/>
            <a:ext cx="4734547" cy="3586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36" name="Группа 67"/>
          <xdr:cNvGrpSpPr>
            <a:grpSpLocks/>
          </xdr:cNvGrpSpPr>
        </xdr:nvGrpSpPr>
        <xdr:grpSpPr bwMode="auto">
          <a:xfrm>
            <a:off x="0" y="18176875"/>
            <a:ext cx="2049316" cy="991320"/>
            <a:chOff x="6200775" y="2348410"/>
            <a:chExt cx="1209270" cy="519594"/>
          </a:xfrm>
        </xdr:grpSpPr>
        <xdr:sp macro="" textlink="">
          <xdr:nvSpPr>
            <xdr:cNvPr id="37" name="Скругленная прямоугольная выноска 31">
              <a:extLst/>
            </xdr:cNvPr>
            <xdr:cNvSpPr/>
          </xdr:nvSpPr>
          <xdr:spPr bwMode="auto">
            <a:xfrm>
              <a:off x="6212155" y="2348410"/>
              <a:ext cx="1200603" cy="518012"/>
            </a:xfrm>
            <a:prstGeom prst="ellipse">
              <a:avLst/>
            </a:prstGeom>
            <a:solidFill>
              <a:schemeClr val="accent3">
                <a:lumMod val="40000"/>
                <a:lumOff val="60000"/>
              </a:schemeClr>
            </a:solidFill>
            <a:ln w="57150" cmpd="thickThin">
              <a:solidFill>
                <a:schemeClr val="accent3">
                  <a:lumMod val="50000"/>
                </a:schemeClr>
              </a:solidFill>
              <a:miter lim="800000"/>
              <a:headEnd/>
              <a:tailEnd/>
            </a:ln>
          </xdr:spPr>
          <xdr:txBody>
            <a:bodyPr vertOverflow="clip" horzOverflow="clip" wrap="square" lIns="36576" tIns="32004" rIns="36576" bIns="32004" rtlCol="0" anchor="t"/>
            <a:lstStyle/>
            <a:p>
              <a:pPr algn="l" rtl="0"/>
              <a:endParaRPr lang="en-US" sz="1400" b="1" i="1" u="none" strike="noStrike" baseline="0">
                <a:solidFill>
                  <a:srgbClr val="FF0000"/>
                </a:solidFill>
                <a:latin typeface="Arial Cyr"/>
                <a:cs typeface="Arial Cyr"/>
              </a:endParaRPr>
            </a:p>
            <a:p>
              <a:pPr algn="l" rtl="0"/>
              <a:endParaRPr lang="ru-RU" sz="1400" b="1" i="1" u="none" strike="noStrike" baseline="0">
                <a:solidFill>
                  <a:schemeClr val="accent3">
                    <a:lumMod val="75000"/>
                  </a:schemeClr>
                </a:solidFill>
                <a:effectLst/>
                <a:latin typeface="Arial Cyr"/>
                <a:cs typeface="Arial Cyr"/>
              </a:endParaRPr>
            </a:p>
          </xdr:txBody>
        </xdr:sp>
        <xdr:sp macro="" textlink="">
          <xdr:nvSpPr>
            <xdr:cNvPr id="38" name="TextBox 37">
              <a:extLst/>
            </xdr:cNvPr>
            <xdr:cNvSpPr txBox="1"/>
          </xdr:nvSpPr>
          <xdr:spPr>
            <a:xfrm>
              <a:off x="6200775" y="2348410"/>
              <a:ext cx="1211983" cy="518012"/>
            </a:xfrm>
            <a:prstGeom prst="ellipse">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ru-RU" sz="1400" b="1" i="1">
                  <a:solidFill>
                    <a:schemeClr val="accent4">
                      <a:lumMod val="75000"/>
                    </a:schemeClr>
                  </a:solidFill>
                </a:rPr>
                <a:t>МИКС</a:t>
              </a:r>
              <a:endParaRPr lang="en-US" sz="1400" b="1" i="1">
                <a:solidFill>
                  <a:schemeClr val="accent4">
                    <a:lumMod val="75000"/>
                  </a:schemeClr>
                </a:solidFill>
              </a:endParaRPr>
            </a:p>
          </xdr:txBody>
        </xdr:sp>
      </xdr:grpSp>
    </xdr:grpSp>
    <xdr:clientData/>
  </xdr:twoCellAnchor>
  <xdr:twoCellAnchor>
    <xdr:from>
      <xdr:col>0</xdr:col>
      <xdr:colOff>0</xdr:colOff>
      <xdr:row>108</xdr:row>
      <xdr:rowOff>28575</xdr:rowOff>
    </xdr:from>
    <xdr:to>
      <xdr:col>7</xdr:col>
      <xdr:colOff>485775</xdr:colOff>
      <xdr:row>131</xdr:row>
      <xdr:rowOff>123825</xdr:rowOff>
    </xdr:to>
    <xdr:grpSp>
      <xdr:nvGrpSpPr>
        <xdr:cNvPr id="39" name="Группа 1">
          <a:hlinkClick xmlns:r="http://schemas.openxmlformats.org/officeDocument/2006/relationships" r:id="rId18"/>
        </xdr:cNvPr>
        <xdr:cNvGrpSpPr>
          <a:grpSpLocks/>
        </xdr:cNvGrpSpPr>
      </xdr:nvGrpSpPr>
      <xdr:grpSpPr bwMode="auto">
        <a:xfrm>
          <a:off x="0" y="18100675"/>
          <a:ext cx="4664075" cy="3892550"/>
          <a:chOff x="0" y="9842500"/>
          <a:chExt cx="5616575" cy="3886200"/>
        </a:xfrm>
      </xdr:grpSpPr>
      <xdr:pic>
        <xdr:nvPicPr>
          <xdr:cNvPr id="40" name="Рисунок 1"/>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23925" y="10213975"/>
            <a:ext cx="4692650" cy="351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41" name="Группа 67"/>
          <xdr:cNvGrpSpPr>
            <a:grpSpLocks/>
          </xdr:cNvGrpSpPr>
        </xdr:nvGrpSpPr>
        <xdr:grpSpPr bwMode="auto">
          <a:xfrm>
            <a:off x="0" y="9842500"/>
            <a:ext cx="2046436" cy="991827"/>
            <a:chOff x="6200775" y="2348410"/>
            <a:chExt cx="1209270" cy="519594"/>
          </a:xfrm>
        </xdr:grpSpPr>
        <xdr:sp macro="" textlink="">
          <xdr:nvSpPr>
            <xdr:cNvPr id="42" name="Скругленная прямоугольная выноска 31">
              <a:extLst/>
            </xdr:cNvPr>
            <xdr:cNvSpPr/>
          </xdr:nvSpPr>
          <xdr:spPr bwMode="auto">
            <a:xfrm>
              <a:off x="6211988" y="2348410"/>
              <a:ext cx="1199744" cy="517856"/>
            </a:xfrm>
            <a:prstGeom prst="ellipse">
              <a:avLst/>
            </a:prstGeom>
            <a:solidFill>
              <a:schemeClr val="accent3">
                <a:lumMod val="40000"/>
                <a:lumOff val="60000"/>
              </a:schemeClr>
            </a:solidFill>
            <a:ln w="57150" cmpd="thickThin">
              <a:solidFill>
                <a:schemeClr val="accent3">
                  <a:lumMod val="50000"/>
                </a:schemeClr>
              </a:solidFill>
              <a:miter lim="800000"/>
              <a:headEnd/>
              <a:tailEnd/>
            </a:ln>
          </xdr:spPr>
          <xdr:txBody>
            <a:bodyPr vertOverflow="clip" horzOverflow="clip" wrap="square" lIns="36576" tIns="32004" rIns="36576" bIns="32004" rtlCol="0" anchor="t"/>
            <a:lstStyle/>
            <a:p>
              <a:pPr algn="l" rtl="0"/>
              <a:endParaRPr lang="en-US" sz="1400" b="1" i="1" u="none" strike="noStrike" baseline="0">
                <a:solidFill>
                  <a:srgbClr val="FF0000"/>
                </a:solidFill>
                <a:latin typeface="Arial Cyr"/>
                <a:cs typeface="Arial Cyr"/>
              </a:endParaRPr>
            </a:p>
            <a:p>
              <a:pPr algn="l" rtl="0"/>
              <a:endParaRPr lang="ru-RU" sz="1400" b="1" i="1" u="none" strike="noStrike" baseline="0">
                <a:solidFill>
                  <a:schemeClr val="accent3">
                    <a:lumMod val="75000"/>
                  </a:schemeClr>
                </a:solidFill>
                <a:effectLst/>
                <a:latin typeface="Arial Cyr"/>
                <a:cs typeface="Arial Cyr"/>
              </a:endParaRPr>
            </a:p>
          </xdr:txBody>
        </xdr:sp>
        <xdr:sp macro="" textlink="">
          <xdr:nvSpPr>
            <xdr:cNvPr id="43" name="TextBox 42">
              <a:extLst/>
            </xdr:cNvPr>
            <xdr:cNvSpPr txBox="1"/>
          </xdr:nvSpPr>
          <xdr:spPr>
            <a:xfrm>
              <a:off x="6200775" y="2348410"/>
              <a:ext cx="1210957" cy="517856"/>
            </a:xfrm>
            <a:prstGeom prst="ellipse">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400" b="1" i="1">
                  <a:solidFill>
                    <a:schemeClr val="accent4">
                      <a:lumMod val="75000"/>
                    </a:schemeClr>
                  </a:solidFill>
                </a:rPr>
                <a:t>FOGLIO</a:t>
              </a:r>
            </a:p>
          </xdr:txBody>
        </xdr:sp>
      </xdr:grpSp>
    </xdr:grpSp>
    <xdr:clientData/>
  </xdr:twoCellAnchor>
  <xdr:twoCellAnchor>
    <xdr:from>
      <xdr:col>0</xdr:col>
      <xdr:colOff>0</xdr:colOff>
      <xdr:row>11</xdr:row>
      <xdr:rowOff>28575</xdr:rowOff>
    </xdr:from>
    <xdr:to>
      <xdr:col>7</xdr:col>
      <xdr:colOff>457200</xdr:colOff>
      <xdr:row>34</xdr:row>
      <xdr:rowOff>85725</xdr:rowOff>
    </xdr:to>
    <xdr:grpSp>
      <xdr:nvGrpSpPr>
        <xdr:cNvPr id="44" name="Группа 4">
          <a:hlinkClick xmlns:r="http://schemas.openxmlformats.org/officeDocument/2006/relationships" r:id="rId20"/>
        </xdr:cNvPr>
        <xdr:cNvGrpSpPr>
          <a:grpSpLocks/>
        </xdr:cNvGrpSpPr>
      </xdr:nvGrpSpPr>
      <xdr:grpSpPr bwMode="auto">
        <a:xfrm>
          <a:off x="0" y="2085975"/>
          <a:ext cx="4635500" cy="3854450"/>
          <a:chOff x="304800" y="1920875"/>
          <a:chExt cx="5283200" cy="3854450"/>
        </a:xfrm>
      </xdr:grpSpPr>
      <xdr:pic>
        <xdr:nvPicPr>
          <xdr:cNvPr id="45" name="Рисунок 2"/>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914401" y="2210277"/>
            <a:ext cx="4673600" cy="3565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46" name="Группа 67"/>
          <xdr:cNvGrpSpPr>
            <a:grpSpLocks/>
          </xdr:cNvGrpSpPr>
        </xdr:nvGrpSpPr>
        <xdr:grpSpPr bwMode="auto">
          <a:xfrm>
            <a:off x="217896" y="1920875"/>
            <a:ext cx="2100666" cy="993464"/>
            <a:chOff x="6200775" y="2348410"/>
            <a:chExt cx="1209270" cy="519594"/>
          </a:xfrm>
        </xdr:grpSpPr>
        <xdr:sp macro="" textlink="">
          <xdr:nvSpPr>
            <xdr:cNvPr id="47" name="Скругленная прямоугольная выноска 31">
              <a:extLst/>
            </xdr:cNvPr>
            <xdr:cNvSpPr/>
          </xdr:nvSpPr>
          <xdr:spPr bwMode="auto">
            <a:xfrm>
              <a:off x="6213189" y="2348410"/>
              <a:ext cx="1198262" cy="517946"/>
            </a:xfrm>
            <a:prstGeom prst="ellipse">
              <a:avLst/>
            </a:prstGeom>
            <a:solidFill>
              <a:srgbClr val="9BBB59">
                <a:lumMod val="40000"/>
                <a:lumOff val="60000"/>
              </a:srgbClr>
            </a:solidFill>
            <a:ln w="57150" cmpd="thickThin">
              <a:solidFill>
                <a:srgbClr val="9BBB59">
                  <a:lumMod val="50000"/>
                </a:srgbClr>
              </a:solidFill>
              <a:miter lim="800000"/>
              <a:headEnd/>
              <a:tailEnd/>
            </a:ln>
          </xdr:spPr>
          <xdr:txBody>
            <a:bodyPr vertOverflow="clip" horzOverflow="clip" wrap="square" lIns="36576" tIns="32004" rIns="36576" bIns="32004"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400" b="1" i="1" u="none" strike="noStrike" kern="0" cap="none" spc="0" normalizeH="0" baseline="0" noProof="0">
                <a:ln>
                  <a:noFill/>
                </a:ln>
                <a:solidFill>
                  <a:srgbClr val="FF0000"/>
                </a:solidFill>
                <a:effectLst/>
                <a:uLnTx/>
                <a:uFillTx/>
                <a:latin typeface="Arial Cyr"/>
                <a:cs typeface="Arial Cyr"/>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ru-RU" sz="1400" b="1" i="1" u="none" strike="noStrike" kern="0" cap="none" spc="0" normalizeH="0" baseline="0" noProof="0">
                <a:ln>
                  <a:noFill/>
                </a:ln>
                <a:solidFill>
                  <a:srgbClr val="9BBB59">
                    <a:lumMod val="75000"/>
                  </a:srgbClr>
                </a:solidFill>
                <a:effectLst/>
                <a:uLnTx/>
                <a:uFillTx/>
                <a:latin typeface="Arial Cyr"/>
                <a:cs typeface="Arial Cyr"/>
              </a:endParaRPr>
            </a:p>
          </xdr:txBody>
        </xdr:sp>
        <xdr:sp macro="" textlink="">
          <xdr:nvSpPr>
            <xdr:cNvPr id="48" name="TextBox 47">
              <a:extLst/>
            </xdr:cNvPr>
            <xdr:cNvSpPr txBox="1"/>
          </xdr:nvSpPr>
          <xdr:spPr>
            <a:xfrm>
              <a:off x="6202442" y="2348410"/>
              <a:ext cx="1209009" cy="517946"/>
            </a:xfrm>
            <a:prstGeom prst="ellipse">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8064A2">
                      <a:lumMod val="75000"/>
                    </a:srgbClr>
                  </a:solidFill>
                  <a:effectLst/>
                  <a:uLnTx/>
                  <a:uFillTx/>
                  <a:latin typeface="Calibri"/>
                </a:rPr>
                <a:t>ANTICA PERLA</a:t>
              </a:r>
            </a:p>
          </xdr:txBody>
        </xdr:sp>
      </xdr:grpSp>
    </xdr:grpSp>
    <xdr:clientData/>
  </xdr:twoCellAnchor>
  <xdr:twoCellAnchor>
    <xdr:from>
      <xdr:col>15</xdr:col>
      <xdr:colOff>504825</xdr:colOff>
      <xdr:row>59</xdr:row>
      <xdr:rowOff>114300</xdr:rowOff>
    </xdr:from>
    <xdr:to>
      <xdr:col>24</xdr:col>
      <xdr:colOff>257175</xdr:colOff>
      <xdr:row>82</xdr:row>
      <xdr:rowOff>76200</xdr:rowOff>
    </xdr:to>
    <xdr:grpSp>
      <xdr:nvGrpSpPr>
        <xdr:cNvPr id="49" name="Группа 2">
          <a:hlinkClick xmlns:r="http://schemas.openxmlformats.org/officeDocument/2006/relationships" r:id="rId22"/>
        </xdr:cNvPr>
        <xdr:cNvGrpSpPr>
          <a:grpSpLocks/>
        </xdr:cNvGrpSpPr>
      </xdr:nvGrpSpPr>
      <xdr:grpSpPr bwMode="auto">
        <a:xfrm>
          <a:off x="10309225" y="10096500"/>
          <a:ext cx="5721350" cy="3759200"/>
          <a:chOff x="11264899" y="5965827"/>
          <a:chExt cx="5718176" cy="3762373"/>
        </a:xfrm>
      </xdr:grpSpPr>
      <xdr:pic>
        <xdr:nvPicPr>
          <xdr:cNvPr id="50" name="Рисунок 1"/>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2258273" y="6193586"/>
            <a:ext cx="4724802" cy="3534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51" name="Группа 67"/>
          <xdr:cNvGrpSpPr>
            <a:grpSpLocks/>
          </xdr:cNvGrpSpPr>
        </xdr:nvGrpSpPr>
        <xdr:grpSpPr bwMode="auto">
          <a:xfrm>
            <a:off x="11264899" y="5965827"/>
            <a:ext cx="2050146" cy="991030"/>
            <a:chOff x="6200776" y="2348410"/>
            <a:chExt cx="1211359" cy="520872"/>
          </a:xfrm>
        </xdr:grpSpPr>
        <xdr:sp macro="" textlink="">
          <xdr:nvSpPr>
            <xdr:cNvPr id="52" name="Скругленная прямоугольная выноска 31">
              <a:extLst/>
            </xdr:cNvPr>
            <xdr:cNvSpPr/>
          </xdr:nvSpPr>
          <xdr:spPr bwMode="auto">
            <a:xfrm>
              <a:off x="6212038" y="2348410"/>
              <a:ext cx="1199428" cy="521189"/>
            </a:xfrm>
            <a:prstGeom prst="ellipse">
              <a:avLst/>
            </a:prstGeom>
            <a:solidFill>
              <a:srgbClr val="9BBB59">
                <a:lumMod val="40000"/>
                <a:lumOff val="60000"/>
              </a:srgbClr>
            </a:solidFill>
            <a:ln w="57150" cmpd="thickThin">
              <a:solidFill>
                <a:srgbClr val="9BBB59">
                  <a:lumMod val="50000"/>
                </a:srgbClr>
              </a:solidFill>
              <a:miter lim="800000"/>
              <a:headEnd/>
              <a:tailEnd/>
            </a:ln>
          </xdr:spPr>
          <xdr:txBody>
            <a:bodyPr vertOverflow="clip" horzOverflow="clip" wrap="square" lIns="36576" tIns="32004" rIns="36576" bIns="32004"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400" b="1" i="1" u="none" strike="noStrike" kern="0" cap="none" spc="0" normalizeH="0" baseline="0" noProof="0">
                <a:ln>
                  <a:noFill/>
                </a:ln>
                <a:solidFill>
                  <a:srgbClr val="FF0000"/>
                </a:solidFill>
                <a:effectLst/>
                <a:uLnTx/>
                <a:uFillTx/>
                <a:latin typeface="Arial Cyr"/>
                <a:cs typeface="Arial Cyr"/>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ru-RU" sz="1400" b="1" i="1" u="none" strike="noStrike" kern="0" cap="none" spc="0" normalizeH="0" baseline="0" noProof="0">
                <a:ln>
                  <a:noFill/>
                </a:ln>
                <a:solidFill>
                  <a:srgbClr val="9BBB59">
                    <a:lumMod val="75000"/>
                  </a:srgbClr>
                </a:solidFill>
                <a:effectLst/>
                <a:uLnTx/>
                <a:uFillTx/>
                <a:latin typeface="Arial Cyr"/>
                <a:cs typeface="Arial Cyr"/>
              </a:endParaRPr>
            </a:p>
          </xdr:txBody>
        </xdr:sp>
        <xdr:sp macro="" textlink="">
          <xdr:nvSpPr>
            <xdr:cNvPr id="53" name="TextBox 52">
              <a:extLst/>
            </xdr:cNvPr>
            <xdr:cNvSpPr txBox="1"/>
          </xdr:nvSpPr>
          <xdr:spPr>
            <a:xfrm>
              <a:off x="6200776" y="2348410"/>
              <a:ext cx="1210690" cy="521189"/>
            </a:xfrm>
            <a:prstGeom prst="ellipse">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8064A2">
                      <a:lumMod val="75000"/>
                    </a:srgbClr>
                  </a:solidFill>
                  <a:effectLst/>
                  <a:uLnTx/>
                  <a:uFillTx/>
                  <a:latin typeface="Calibri"/>
                </a:rPr>
                <a:t>NEBBIA</a:t>
              </a:r>
            </a:p>
          </xdr:txBody>
        </xdr:sp>
      </xdr:grpSp>
    </xdr:grpSp>
    <xdr:clientData/>
  </xdr:twoCellAnchor>
  <xdr:twoCellAnchor>
    <xdr:from>
      <xdr:col>16</xdr:col>
      <xdr:colOff>133350</xdr:colOff>
      <xdr:row>83</xdr:row>
      <xdr:rowOff>28575</xdr:rowOff>
    </xdr:from>
    <xdr:to>
      <xdr:col>24</xdr:col>
      <xdr:colOff>276225</xdr:colOff>
      <xdr:row>106</xdr:row>
      <xdr:rowOff>85725</xdr:rowOff>
    </xdr:to>
    <xdr:grpSp>
      <xdr:nvGrpSpPr>
        <xdr:cNvPr id="54" name="Группа 6">
          <a:hlinkClick xmlns:r="http://schemas.openxmlformats.org/officeDocument/2006/relationships" r:id="rId24"/>
        </xdr:cNvPr>
        <xdr:cNvGrpSpPr>
          <a:grpSpLocks/>
        </xdr:cNvGrpSpPr>
      </xdr:nvGrpSpPr>
      <xdr:grpSpPr bwMode="auto">
        <a:xfrm>
          <a:off x="10547350" y="13973175"/>
          <a:ext cx="5502275" cy="3854450"/>
          <a:chOff x="5962650" y="6210299"/>
          <a:chExt cx="5503489" cy="4000501"/>
        </a:xfrm>
      </xdr:grpSpPr>
      <xdr:pic>
        <xdr:nvPicPr>
          <xdr:cNvPr id="55" name="Рисунок 5"/>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6607950" y="6560325"/>
            <a:ext cx="4858189" cy="3650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56" name="Группа 67"/>
          <xdr:cNvGrpSpPr>
            <a:grpSpLocks/>
          </xdr:cNvGrpSpPr>
        </xdr:nvGrpSpPr>
        <xdr:grpSpPr bwMode="auto">
          <a:xfrm>
            <a:off x="5962650" y="6210299"/>
            <a:ext cx="2071689" cy="1029125"/>
            <a:chOff x="6200775" y="2348409"/>
            <a:chExt cx="1207441" cy="519445"/>
          </a:xfrm>
        </xdr:grpSpPr>
        <xdr:sp macro="" textlink="">
          <xdr:nvSpPr>
            <xdr:cNvPr id="57" name="Скругленная прямоугольная выноска 31">
              <a:extLst/>
            </xdr:cNvPr>
            <xdr:cNvSpPr/>
          </xdr:nvSpPr>
          <xdr:spPr bwMode="auto">
            <a:xfrm>
              <a:off x="6211893" y="2348409"/>
              <a:ext cx="1195204" cy="518795"/>
            </a:xfrm>
            <a:prstGeom prst="ellipse">
              <a:avLst/>
            </a:prstGeom>
            <a:solidFill>
              <a:schemeClr val="accent3">
                <a:lumMod val="40000"/>
                <a:lumOff val="60000"/>
              </a:schemeClr>
            </a:solidFill>
            <a:ln w="57150" cmpd="thickThin">
              <a:solidFill>
                <a:schemeClr val="accent3">
                  <a:lumMod val="50000"/>
                </a:schemeClr>
              </a:solidFill>
              <a:miter lim="800000"/>
              <a:headEnd/>
              <a:tailEnd/>
            </a:ln>
          </xdr:spPr>
          <xdr:txBody>
            <a:bodyPr vertOverflow="clip" horzOverflow="clip" wrap="square" lIns="36576" tIns="32004" rIns="36576" bIns="32004" rtlCol="0" anchor="t"/>
            <a:lstStyle/>
            <a:p>
              <a:pPr algn="l" rtl="0"/>
              <a:endParaRPr lang="en-US" sz="1400" b="1" i="1" u="none" strike="noStrike" baseline="0">
                <a:solidFill>
                  <a:srgbClr val="FF0000"/>
                </a:solidFill>
                <a:latin typeface="Arial Cyr"/>
                <a:cs typeface="Arial Cyr"/>
              </a:endParaRPr>
            </a:p>
            <a:p>
              <a:pPr algn="l" rtl="0"/>
              <a:endParaRPr lang="ru-RU" sz="1400" b="1" i="1" u="none" strike="noStrike" baseline="0">
                <a:solidFill>
                  <a:schemeClr val="accent3">
                    <a:lumMod val="75000"/>
                  </a:schemeClr>
                </a:solidFill>
                <a:effectLst/>
                <a:latin typeface="Arial Cyr"/>
                <a:cs typeface="Arial Cyr"/>
              </a:endParaRPr>
            </a:p>
          </xdr:txBody>
        </xdr:sp>
        <xdr:sp macro="" textlink="">
          <xdr:nvSpPr>
            <xdr:cNvPr id="58" name="TextBox 57">
              <a:extLst/>
            </xdr:cNvPr>
            <xdr:cNvSpPr txBox="1"/>
          </xdr:nvSpPr>
          <xdr:spPr>
            <a:xfrm>
              <a:off x="6200775" y="2348409"/>
              <a:ext cx="1206322" cy="518795"/>
            </a:xfrm>
            <a:prstGeom prst="ellipse">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400" b="1" i="1">
                  <a:solidFill>
                    <a:schemeClr val="accent4">
                      <a:lumMod val="75000"/>
                    </a:schemeClr>
                  </a:solidFill>
                </a:rPr>
                <a:t>CLEOPATRA</a:t>
              </a:r>
            </a:p>
          </xdr:txBody>
        </xdr:sp>
      </xdr:grpSp>
    </xdr:grpSp>
    <xdr:clientData/>
  </xdr:twoCellAnchor>
  <xdr:twoCellAnchor>
    <xdr:from>
      <xdr:col>0</xdr:col>
      <xdr:colOff>0</xdr:colOff>
      <xdr:row>84</xdr:row>
      <xdr:rowOff>9525</xdr:rowOff>
    </xdr:from>
    <xdr:to>
      <xdr:col>7</xdr:col>
      <xdr:colOff>457200</xdr:colOff>
      <xdr:row>106</xdr:row>
      <xdr:rowOff>95250</xdr:rowOff>
    </xdr:to>
    <xdr:grpSp>
      <xdr:nvGrpSpPr>
        <xdr:cNvPr id="59" name="Группа 8">
          <a:hlinkClick xmlns:r="http://schemas.openxmlformats.org/officeDocument/2006/relationships" r:id="rId26"/>
        </xdr:cNvPr>
        <xdr:cNvGrpSpPr>
          <a:grpSpLocks/>
        </xdr:cNvGrpSpPr>
      </xdr:nvGrpSpPr>
      <xdr:grpSpPr bwMode="auto">
        <a:xfrm>
          <a:off x="0" y="14119225"/>
          <a:ext cx="4635500" cy="3717925"/>
          <a:chOff x="196850" y="6070600"/>
          <a:chExt cx="5378450" cy="3714750"/>
        </a:xfrm>
      </xdr:grpSpPr>
      <xdr:pic>
        <xdr:nvPicPr>
          <xdr:cNvPr id="60" name="Рисунок 2"/>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775882" y="6234025"/>
            <a:ext cx="4799418" cy="355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1" name="Группа 67"/>
          <xdr:cNvGrpSpPr>
            <a:grpSpLocks/>
          </xdr:cNvGrpSpPr>
        </xdr:nvGrpSpPr>
        <xdr:grpSpPr bwMode="auto">
          <a:xfrm>
            <a:off x="196850" y="6070600"/>
            <a:ext cx="2014439" cy="984424"/>
            <a:chOff x="6200775" y="2348410"/>
            <a:chExt cx="1209270" cy="519594"/>
          </a:xfrm>
        </xdr:grpSpPr>
        <xdr:sp macro="" textlink="">
          <xdr:nvSpPr>
            <xdr:cNvPr id="62" name="Скругленная прямоугольная выноска 31">
              <a:extLst/>
            </xdr:cNvPr>
            <xdr:cNvSpPr/>
          </xdr:nvSpPr>
          <xdr:spPr bwMode="auto">
            <a:xfrm>
              <a:off x="6212164" y="2348410"/>
              <a:ext cx="1195811" cy="517052"/>
            </a:xfrm>
            <a:prstGeom prst="ellipse">
              <a:avLst/>
            </a:prstGeom>
            <a:solidFill>
              <a:schemeClr val="accent3">
                <a:lumMod val="40000"/>
                <a:lumOff val="60000"/>
              </a:schemeClr>
            </a:solidFill>
            <a:ln w="57150" cmpd="thickThin">
              <a:solidFill>
                <a:schemeClr val="accent3">
                  <a:lumMod val="50000"/>
                </a:schemeClr>
              </a:solidFill>
              <a:miter lim="800000"/>
              <a:headEnd/>
              <a:tailEnd/>
            </a:ln>
          </xdr:spPr>
          <xdr:txBody>
            <a:bodyPr vertOverflow="clip" horzOverflow="clip" wrap="square" lIns="36576" tIns="32004" rIns="36576" bIns="32004" rtlCol="0" anchor="t"/>
            <a:lstStyle/>
            <a:p>
              <a:pPr algn="l" rtl="0"/>
              <a:endParaRPr lang="en-US" sz="1400" b="1" i="1" u="none" strike="noStrike" baseline="0">
                <a:solidFill>
                  <a:srgbClr val="FF0000"/>
                </a:solidFill>
                <a:latin typeface="Arial Cyr"/>
                <a:cs typeface="Arial Cyr"/>
              </a:endParaRPr>
            </a:p>
            <a:p>
              <a:pPr algn="l" rtl="0"/>
              <a:endParaRPr lang="ru-RU" sz="1400" b="1" i="1" u="none" strike="noStrike" baseline="0">
                <a:solidFill>
                  <a:schemeClr val="accent3">
                    <a:lumMod val="75000"/>
                  </a:schemeClr>
                </a:solidFill>
                <a:effectLst/>
                <a:latin typeface="Arial Cyr"/>
                <a:cs typeface="Arial Cyr"/>
              </a:endParaRPr>
            </a:p>
          </xdr:txBody>
        </xdr:sp>
        <xdr:sp macro="" textlink="">
          <xdr:nvSpPr>
            <xdr:cNvPr id="63" name="TextBox 62">
              <a:extLst/>
            </xdr:cNvPr>
            <xdr:cNvSpPr txBox="1"/>
          </xdr:nvSpPr>
          <xdr:spPr>
            <a:xfrm>
              <a:off x="6200775" y="2348410"/>
              <a:ext cx="1207200" cy="517052"/>
            </a:xfrm>
            <a:prstGeom prst="ellipse">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400" b="1" i="1">
                  <a:solidFill>
                    <a:schemeClr val="accent4">
                      <a:lumMod val="75000"/>
                    </a:schemeClr>
                  </a:solidFill>
                </a:rPr>
                <a:t>CARBONE</a:t>
              </a:r>
            </a:p>
          </xdr:txBody>
        </xdr:sp>
      </xdr:grpSp>
    </xdr:grpSp>
    <xdr:clientData/>
  </xdr:twoCellAnchor>
  <xdr:twoCellAnchor>
    <xdr:from>
      <xdr:col>7</xdr:col>
      <xdr:colOff>466725</xdr:colOff>
      <xdr:row>11</xdr:row>
      <xdr:rowOff>114300</xdr:rowOff>
    </xdr:from>
    <xdr:to>
      <xdr:col>15</xdr:col>
      <xdr:colOff>495300</xdr:colOff>
      <xdr:row>34</xdr:row>
      <xdr:rowOff>123825</xdr:rowOff>
    </xdr:to>
    <xdr:grpSp>
      <xdr:nvGrpSpPr>
        <xdr:cNvPr id="64" name="Группа 3">
          <a:hlinkClick xmlns:r="http://schemas.openxmlformats.org/officeDocument/2006/relationships" r:id="rId28"/>
        </xdr:cNvPr>
        <xdr:cNvGrpSpPr>
          <a:grpSpLocks/>
        </xdr:cNvGrpSpPr>
      </xdr:nvGrpSpPr>
      <xdr:grpSpPr bwMode="auto">
        <a:xfrm>
          <a:off x="4645025" y="2171700"/>
          <a:ext cx="5654675" cy="3806825"/>
          <a:chOff x="5597525" y="2006600"/>
          <a:chExt cx="5654675" cy="3806825"/>
        </a:xfrm>
      </xdr:grpSpPr>
      <xdr:pic>
        <xdr:nvPicPr>
          <xdr:cNvPr id="65" name="Рисунок 1"/>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6348211" y="2274867"/>
            <a:ext cx="4903989" cy="3538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6" name="Группа 67"/>
          <xdr:cNvGrpSpPr>
            <a:grpSpLocks/>
          </xdr:cNvGrpSpPr>
        </xdr:nvGrpSpPr>
        <xdr:grpSpPr bwMode="auto">
          <a:xfrm>
            <a:off x="5597525" y="2006600"/>
            <a:ext cx="2082357" cy="992335"/>
            <a:chOff x="6200775" y="2348410"/>
            <a:chExt cx="1209270" cy="519594"/>
          </a:xfrm>
        </xdr:grpSpPr>
        <xdr:sp macro="" textlink="">
          <xdr:nvSpPr>
            <xdr:cNvPr id="67" name="Скругленная прямоугольная выноска 31">
              <a:extLst/>
            </xdr:cNvPr>
            <xdr:cNvSpPr/>
          </xdr:nvSpPr>
          <xdr:spPr bwMode="auto">
            <a:xfrm>
              <a:off x="6211850" y="2348410"/>
              <a:ext cx="1196120" cy="518660"/>
            </a:xfrm>
            <a:prstGeom prst="ellipse">
              <a:avLst/>
            </a:prstGeom>
            <a:solidFill>
              <a:schemeClr val="accent3">
                <a:lumMod val="40000"/>
                <a:lumOff val="60000"/>
              </a:schemeClr>
            </a:solidFill>
            <a:ln w="57150" cmpd="thickThin">
              <a:solidFill>
                <a:schemeClr val="accent3">
                  <a:lumMod val="50000"/>
                </a:schemeClr>
              </a:solidFill>
              <a:miter lim="800000"/>
              <a:headEnd/>
              <a:tailEnd/>
            </a:ln>
          </xdr:spPr>
          <xdr:txBody>
            <a:bodyPr vertOverflow="clip" horzOverflow="clip" wrap="square" lIns="36576" tIns="32004" rIns="36576" bIns="32004" rtlCol="0" anchor="t"/>
            <a:lstStyle/>
            <a:p>
              <a:pPr algn="l" rtl="0"/>
              <a:endParaRPr lang="en-US" sz="1400" b="1" i="1" u="none" strike="noStrike" baseline="0">
                <a:solidFill>
                  <a:srgbClr val="FF0000"/>
                </a:solidFill>
                <a:latin typeface="Arial Cyr"/>
                <a:cs typeface="Arial Cyr"/>
              </a:endParaRPr>
            </a:p>
            <a:p>
              <a:pPr algn="l" rtl="0"/>
              <a:endParaRPr lang="ru-RU" sz="1400" b="1" i="1" u="none" strike="noStrike" baseline="0">
                <a:solidFill>
                  <a:schemeClr val="accent3">
                    <a:lumMod val="75000"/>
                  </a:schemeClr>
                </a:solidFill>
                <a:effectLst/>
                <a:latin typeface="Arial Cyr"/>
                <a:cs typeface="Arial Cyr"/>
              </a:endParaRPr>
            </a:p>
          </xdr:txBody>
        </xdr:sp>
        <xdr:sp macro="" textlink="">
          <xdr:nvSpPr>
            <xdr:cNvPr id="68" name="TextBox 67">
              <a:extLst/>
            </xdr:cNvPr>
            <xdr:cNvSpPr txBox="1"/>
          </xdr:nvSpPr>
          <xdr:spPr>
            <a:xfrm>
              <a:off x="6200775" y="2348410"/>
              <a:ext cx="1207195" cy="518660"/>
            </a:xfrm>
            <a:prstGeom prst="ellipse">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400" b="1" i="1">
                  <a:solidFill>
                    <a:schemeClr val="accent4">
                      <a:lumMod val="75000"/>
                    </a:schemeClr>
                  </a:solidFill>
                </a:rPr>
                <a:t>FRESCO</a:t>
              </a:r>
            </a:p>
          </xdr:txBody>
        </xdr:sp>
      </xdr:grpSp>
    </xdr:grpSp>
    <xdr:clientData/>
  </xdr:twoCellAnchor>
  <xdr:twoCellAnchor>
    <xdr:from>
      <xdr:col>14</xdr:col>
      <xdr:colOff>266700</xdr:colOff>
      <xdr:row>12</xdr:row>
      <xdr:rowOff>12700</xdr:rowOff>
    </xdr:from>
    <xdr:to>
      <xdr:col>15</xdr:col>
      <xdr:colOff>482600</xdr:colOff>
      <xdr:row>15</xdr:row>
      <xdr:rowOff>92241</xdr:rowOff>
    </xdr:to>
    <xdr:sp macro="" textlink="">
      <xdr:nvSpPr>
        <xdr:cNvPr id="69" name="Сердце 68">
          <a:extLst/>
        </xdr:cNvPr>
        <xdr:cNvSpPr/>
      </xdr:nvSpPr>
      <xdr:spPr bwMode="auto">
        <a:xfrm>
          <a:off x="10429875" y="2051050"/>
          <a:ext cx="825500" cy="565316"/>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1000" b="1" i="1" u="none" strike="noStrike" baseline="0">
              <a:solidFill>
                <a:srgbClr val="FF0000"/>
              </a:solidFill>
              <a:latin typeface="Arial Cyr"/>
              <a:cs typeface="Arial Cyr"/>
            </a:rPr>
            <a:t>new</a:t>
          </a:r>
          <a:endParaRPr lang="ru-RU" sz="1000" b="1" i="1" u="none" strike="noStrike" baseline="0">
            <a:solidFill>
              <a:srgbClr val="FF0000"/>
            </a:solidFill>
            <a:latin typeface="Arial Cyr"/>
            <a:cs typeface="Arial Cyr"/>
          </a:endParaRPr>
        </a:p>
      </xdr:txBody>
    </xdr:sp>
    <xdr:clientData/>
  </xdr:twoCellAnchor>
  <xdr:twoCellAnchor>
    <xdr:from>
      <xdr:col>8</xdr:col>
      <xdr:colOff>38100</xdr:colOff>
      <xdr:row>159</xdr:row>
      <xdr:rowOff>0</xdr:rowOff>
    </xdr:from>
    <xdr:to>
      <xdr:col>15</xdr:col>
      <xdr:colOff>571500</xdr:colOff>
      <xdr:row>183</xdr:row>
      <xdr:rowOff>9525</xdr:rowOff>
    </xdr:to>
    <xdr:grpSp>
      <xdr:nvGrpSpPr>
        <xdr:cNvPr id="70" name="Группа 3">
          <a:hlinkClick xmlns:r="http://schemas.openxmlformats.org/officeDocument/2006/relationships" r:id="rId30"/>
        </xdr:cNvPr>
        <xdr:cNvGrpSpPr>
          <a:grpSpLocks/>
        </xdr:cNvGrpSpPr>
      </xdr:nvGrpSpPr>
      <xdr:grpSpPr bwMode="auto">
        <a:xfrm>
          <a:off x="4775200" y="26492200"/>
          <a:ext cx="5600700" cy="3971925"/>
          <a:chOff x="5791200" y="18135600"/>
          <a:chExt cx="5511800" cy="3987801"/>
        </a:xfrm>
      </xdr:grpSpPr>
      <xdr:pic>
        <xdr:nvPicPr>
          <xdr:cNvPr id="71" name="Рисунок 1"/>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6591299" y="18542001"/>
            <a:ext cx="4711701" cy="358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72" name="Группа 67"/>
          <xdr:cNvGrpSpPr>
            <a:grpSpLocks/>
          </xdr:cNvGrpSpPr>
        </xdr:nvGrpSpPr>
        <xdr:grpSpPr bwMode="auto">
          <a:xfrm>
            <a:off x="5791200" y="18135600"/>
            <a:ext cx="2049316" cy="991320"/>
            <a:chOff x="6200775" y="2348410"/>
            <a:chExt cx="1209270" cy="519594"/>
          </a:xfrm>
        </xdr:grpSpPr>
        <xdr:sp macro="" textlink="">
          <xdr:nvSpPr>
            <xdr:cNvPr id="73" name="Скругленная прямоугольная выноска 31">
              <a:extLst/>
            </xdr:cNvPr>
            <xdr:cNvSpPr/>
          </xdr:nvSpPr>
          <xdr:spPr bwMode="auto">
            <a:xfrm>
              <a:off x="6211838" y="2348410"/>
              <a:ext cx="1200301" cy="521267"/>
            </a:xfrm>
            <a:prstGeom prst="ellipse">
              <a:avLst/>
            </a:prstGeom>
            <a:solidFill>
              <a:schemeClr val="accent3">
                <a:lumMod val="40000"/>
                <a:lumOff val="60000"/>
              </a:schemeClr>
            </a:solidFill>
            <a:ln w="57150" cmpd="thickThin">
              <a:solidFill>
                <a:schemeClr val="accent3">
                  <a:lumMod val="50000"/>
                </a:schemeClr>
              </a:solidFill>
              <a:miter lim="800000"/>
              <a:headEnd/>
              <a:tailEnd/>
            </a:ln>
          </xdr:spPr>
          <xdr:txBody>
            <a:bodyPr vertOverflow="clip" horzOverflow="clip" wrap="square" lIns="36576" tIns="32004" rIns="36576" bIns="32004" rtlCol="0" anchor="t"/>
            <a:lstStyle/>
            <a:p>
              <a:pPr algn="l" rtl="0"/>
              <a:endParaRPr lang="en-US" sz="1400" b="1" i="1" u="none" strike="noStrike" baseline="0">
                <a:solidFill>
                  <a:srgbClr val="FF0000"/>
                </a:solidFill>
                <a:latin typeface="Arial Cyr"/>
                <a:cs typeface="Arial Cyr"/>
              </a:endParaRPr>
            </a:p>
            <a:p>
              <a:pPr algn="l" rtl="0"/>
              <a:endParaRPr lang="ru-RU" sz="1400" b="1" i="1" u="none" strike="noStrike" baseline="0">
                <a:solidFill>
                  <a:schemeClr val="accent3">
                    <a:lumMod val="75000"/>
                  </a:schemeClr>
                </a:solidFill>
                <a:effectLst/>
                <a:latin typeface="Arial Cyr"/>
                <a:cs typeface="Arial Cyr"/>
              </a:endParaRPr>
            </a:p>
          </xdr:txBody>
        </xdr:sp>
        <xdr:sp macro="" textlink="">
          <xdr:nvSpPr>
            <xdr:cNvPr id="74" name="TextBox 73">
              <a:extLst/>
            </xdr:cNvPr>
            <xdr:cNvSpPr txBox="1"/>
          </xdr:nvSpPr>
          <xdr:spPr>
            <a:xfrm>
              <a:off x="6200775" y="2348410"/>
              <a:ext cx="1211364" cy="521267"/>
            </a:xfrm>
            <a:prstGeom prst="ellipse">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ru-RU" sz="1400" b="1" i="1">
                  <a:solidFill>
                    <a:schemeClr val="accent4">
                      <a:lumMod val="75000"/>
                    </a:schemeClr>
                  </a:solidFill>
                </a:rPr>
                <a:t>посуда </a:t>
              </a:r>
            </a:p>
            <a:p>
              <a:pPr algn="ctr"/>
              <a:r>
                <a:rPr lang="ru-RU" sz="1400" b="1" i="1">
                  <a:solidFill>
                    <a:schemeClr val="accent4">
                      <a:lumMod val="75000"/>
                    </a:schemeClr>
                  </a:solidFill>
                </a:rPr>
                <a:t>партнеров</a:t>
              </a:r>
              <a:endParaRPr lang="en-US" sz="1400" b="1" i="1">
                <a:solidFill>
                  <a:schemeClr val="accent4">
                    <a:lumMod val="75000"/>
                  </a:schemeClr>
                </a:solidFill>
              </a:endParaRPr>
            </a:p>
          </xdr:txBody>
        </xdr:sp>
      </xdr:grpSp>
    </xdr:grpSp>
    <xdr:clientData/>
  </xdr:twoCellAnchor>
  <xdr:twoCellAnchor>
    <xdr:from>
      <xdr:col>7</xdr:col>
      <xdr:colOff>495300</xdr:colOff>
      <xdr:row>35</xdr:row>
      <xdr:rowOff>38100</xdr:rowOff>
    </xdr:from>
    <xdr:to>
      <xdr:col>15</xdr:col>
      <xdr:colOff>428625</xdr:colOff>
      <xdr:row>59</xdr:row>
      <xdr:rowOff>9525</xdr:rowOff>
    </xdr:to>
    <xdr:grpSp>
      <xdr:nvGrpSpPr>
        <xdr:cNvPr id="75" name="Группа 2">
          <a:hlinkClick xmlns:r="http://schemas.openxmlformats.org/officeDocument/2006/relationships" r:id="rId32"/>
        </xdr:cNvPr>
        <xdr:cNvGrpSpPr>
          <a:grpSpLocks/>
        </xdr:cNvGrpSpPr>
      </xdr:nvGrpSpPr>
      <xdr:grpSpPr bwMode="auto">
        <a:xfrm>
          <a:off x="4673600" y="6057900"/>
          <a:ext cx="5559425" cy="3933825"/>
          <a:chOff x="11366500" y="1892300"/>
          <a:chExt cx="5562600" cy="3943349"/>
        </a:xfrm>
      </xdr:grpSpPr>
      <xdr:pic>
        <xdr:nvPicPr>
          <xdr:cNvPr id="76" name="Рисунок 1"/>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2192000" y="2282824"/>
            <a:ext cx="4737100" cy="3552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77" name="Группа 67"/>
          <xdr:cNvGrpSpPr>
            <a:grpSpLocks/>
          </xdr:cNvGrpSpPr>
        </xdr:nvGrpSpPr>
        <xdr:grpSpPr bwMode="auto">
          <a:xfrm>
            <a:off x="11366500" y="1892300"/>
            <a:ext cx="2082357" cy="992335"/>
            <a:chOff x="6200775" y="2348410"/>
            <a:chExt cx="1209270" cy="519594"/>
          </a:xfrm>
        </xdr:grpSpPr>
        <xdr:sp macro="" textlink="">
          <xdr:nvSpPr>
            <xdr:cNvPr id="78" name="Скругленная прямоугольная выноска 31">
              <a:extLst/>
            </xdr:cNvPr>
            <xdr:cNvSpPr/>
          </xdr:nvSpPr>
          <xdr:spPr bwMode="auto">
            <a:xfrm>
              <a:off x="6211857" y="2348410"/>
              <a:ext cx="1196826" cy="520015"/>
            </a:xfrm>
            <a:prstGeom prst="ellipse">
              <a:avLst/>
            </a:prstGeom>
            <a:solidFill>
              <a:schemeClr val="accent3">
                <a:lumMod val="40000"/>
                <a:lumOff val="60000"/>
              </a:schemeClr>
            </a:solidFill>
            <a:ln w="57150" cmpd="thickThin">
              <a:solidFill>
                <a:schemeClr val="accent3">
                  <a:lumMod val="50000"/>
                </a:schemeClr>
              </a:solidFill>
              <a:miter lim="800000"/>
              <a:headEnd/>
              <a:tailEnd/>
            </a:ln>
          </xdr:spPr>
          <xdr:txBody>
            <a:bodyPr vertOverflow="clip" horzOverflow="clip" wrap="square" lIns="36576" tIns="32004" rIns="36576" bIns="32004" rtlCol="0" anchor="t"/>
            <a:lstStyle/>
            <a:p>
              <a:pPr algn="l" rtl="0"/>
              <a:endParaRPr lang="en-US" sz="1400" b="1" i="1" u="none" strike="noStrike" baseline="0">
                <a:solidFill>
                  <a:srgbClr val="FF0000"/>
                </a:solidFill>
                <a:latin typeface="Arial Cyr"/>
                <a:cs typeface="Arial Cyr"/>
              </a:endParaRPr>
            </a:p>
            <a:p>
              <a:pPr algn="l" rtl="0"/>
              <a:endParaRPr lang="ru-RU" sz="1400" b="1" i="1" u="none" strike="noStrike" baseline="0">
                <a:solidFill>
                  <a:schemeClr val="accent3">
                    <a:lumMod val="75000"/>
                  </a:schemeClr>
                </a:solidFill>
                <a:effectLst/>
                <a:latin typeface="Arial Cyr"/>
                <a:cs typeface="Arial Cyr"/>
              </a:endParaRPr>
            </a:p>
          </xdr:txBody>
        </xdr:sp>
        <xdr:sp macro="" textlink="">
          <xdr:nvSpPr>
            <xdr:cNvPr id="79" name="TextBox 78">
              <a:extLst/>
            </xdr:cNvPr>
            <xdr:cNvSpPr txBox="1"/>
          </xdr:nvSpPr>
          <xdr:spPr>
            <a:xfrm>
              <a:off x="6200775" y="2348410"/>
              <a:ext cx="1207908" cy="520015"/>
            </a:xfrm>
            <a:prstGeom prst="ellipse">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400" b="1" i="1">
                  <a:solidFill>
                    <a:schemeClr val="accent4">
                      <a:lumMod val="75000"/>
                    </a:schemeClr>
                  </a:solidFill>
                </a:rPr>
                <a:t>GAZZETTA</a:t>
              </a:r>
            </a:p>
            <a:p>
              <a:pPr algn="ctr"/>
              <a:r>
                <a:rPr lang="en-US" sz="1400" b="1" i="1">
                  <a:solidFill>
                    <a:schemeClr val="accent4">
                      <a:lumMod val="75000"/>
                    </a:schemeClr>
                  </a:solidFill>
                </a:rPr>
                <a:t>BIANCO</a:t>
              </a:r>
            </a:p>
          </xdr:txBody>
        </xdr:sp>
      </xdr:grpSp>
    </xdr:grpSp>
    <xdr:clientData/>
  </xdr:twoCellAnchor>
  <xdr:twoCellAnchor>
    <xdr:from>
      <xdr:col>13</xdr:col>
      <xdr:colOff>120650</xdr:colOff>
      <xdr:row>36</xdr:row>
      <xdr:rowOff>44450</xdr:rowOff>
    </xdr:from>
    <xdr:to>
      <xdr:col>14</xdr:col>
      <xdr:colOff>330200</xdr:colOff>
      <xdr:row>39</xdr:row>
      <xdr:rowOff>123991</xdr:rowOff>
    </xdr:to>
    <xdr:sp macro="" textlink="">
      <xdr:nvSpPr>
        <xdr:cNvPr id="80" name="Сердце 79">
          <a:extLst/>
        </xdr:cNvPr>
        <xdr:cNvSpPr/>
      </xdr:nvSpPr>
      <xdr:spPr bwMode="auto">
        <a:xfrm>
          <a:off x="9674225" y="5969000"/>
          <a:ext cx="819150" cy="565316"/>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1000" b="1" i="1" u="none" strike="noStrike" baseline="0">
              <a:solidFill>
                <a:srgbClr val="FF0000"/>
              </a:solidFill>
              <a:latin typeface="Arial Cyr"/>
              <a:cs typeface="Arial Cyr"/>
            </a:rPr>
            <a:t>new</a:t>
          </a:r>
          <a:endParaRPr lang="ru-RU" sz="1000" b="1" i="1" u="none" strike="noStrike" baseline="0">
            <a:solidFill>
              <a:srgbClr val="FF0000"/>
            </a:solidFill>
            <a:latin typeface="Arial Cyr"/>
            <a:cs typeface="Arial Cyr"/>
          </a:endParaRPr>
        </a:p>
      </xdr:txBody>
    </xdr:sp>
    <xdr:clientData/>
  </xdr:twoCellAnchor>
  <xdr:twoCellAnchor>
    <xdr:from>
      <xdr:col>0</xdr:col>
      <xdr:colOff>0</xdr:colOff>
      <xdr:row>35</xdr:row>
      <xdr:rowOff>133350</xdr:rowOff>
    </xdr:from>
    <xdr:to>
      <xdr:col>7</xdr:col>
      <xdr:colOff>476250</xdr:colOff>
      <xdr:row>59</xdr:row>
      <xdr:rowOff>19050</xdr:rowOff>
    </xdr:to>
    <xdr:grpSp>
      <xdr:nvGrpSpPr>
        <xdr:cNvPr id="81" name="Группа 3">
          <a:hlinkClick xmlns:r="http://schemas.openxmlformats.org/officeDocument/2006/relationships" r:id="rId34"/>
        </xdr:cNvPr>
        <xdr:cNvGrpSpPr>
          <a:grpSpLocks/>
        </xdr:cNvGrpSpPr>
      </xdr:nvGrpSpPr>
      <xdr:grpSpPr bwMode="auto">
        <a:xfrm>
          <a:off x="0" y="6153150"/>
          <a:ext cx="4654550" cy="3848100"/>
          <a:chOff x="104775" y="6210300"/>
          <a:chExt cx="5591175" cy="4000500"/>
        </a:xfrm>
      </xdr:grpSpPr>
      <xdr:pic>
        <xdr:nvPicPr>
          <xdr:cNvPr id="82" name="Рисунок 1"/>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873001" y="6479538"/>
            <a:ext cx="4822949" cy="3731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83" name="Группа 67"/>
          <xdr:cNvGrpSpPr>
            <a:grpSpLocks/>
          </xdr:cNvGrpSpPr>
        </xdr:nvGrpSpPr>
        <xdr:grpSpPr bwMode="auto">
          <a:xfrm>
            <a:off x="104775" y="6210300"/>
            <a:ext cx="2257425" cy="1030672"/>
            <a:chOff x="6200774" y="2348410"/>
            <a:chExt cx="1211360" cy="520872"/>
          </a:xfrm>
        </xdr:grpSpPr>
        <xdr:sp macro="" textlink="">
          <xdr:nvSpPr>
            <xdr:cNvPr id="85" name="Скругленная прямоугольная выноска 31">
              <a:extLst/>
            </xdr:cNvPr>
            <xdr:cNvSpPr/>
          </xdr:nvSpPr>
          <xdr:spPr bwMode="auto">
            <a:xfrm>
              <a:off x="6211120" y="2348410"/>
              <a:ext cx="1200115" cy="520751"/>
            </a:xfrm>
            <a:prstGeom prst="ellipse">
              <a:avLst/>
            </a:prstGeom>
            <a:solidFill>
              <a:srgbClr val="9BBB59">
                <a:lumMod val="40000"/>
                <a:lumOff val="60000"/>
              </a:srgbClr>
            </a:solidFill>
            <a:ln w="57150" cmpd="thickThin">
              <a:solidFill>
                <a:srgbClr val="9BBB59">
                  <a:lumMod val="50000"/>
                </a:srgbClr>
              </a:solidFill>
              <a:miter lim="800000"/>
              <a:headEnd/>
              <a:tailEnd/>
            </a:ln>
          </xdr:spPr>
          <xdr:txBody>
            <a:bodyPr vertOverflow="clip" horzOverflow="clip" wrap="square" lIns="36576" tIns="32004" rIns="36576" bIns="32004"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400" b="1" i="1" u="none" strike="noStrike" kern="0" cap="none" spc="0" normalizeH="0" baseline="0" noProof="0">
                <a:ln>
                  <a:noFill/>
                </a:ln>
                <a:solidFill>
                  <a:srgbClr val="FF0000"/>
                </a:solidFill>
                <a:effectLst/>
                <a:uLnTx/>
                <a:uFillTx/>
                <a:latin typeface="Arial Cyr"/>
                <a:cs typeface="Arial Cyr"/>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ru-RU" sz="1400" b="1" i="1" u="none" strike="noStrike" kern="0" cap="none" spc="0" normalizeH="0" baseline="0" noProof="0">
                <a:ln>
                  <a:noFill/>
                </a:ln>
                <a:solidFill>
                  <a:srgbClr val="9BBB59">
                    <a:lumMod val="75000"/>
                  </a:srgbClr>
                </a:solidFill>
                <a:effectLst/>
                <a:uLnTx/>
                <a:uFillTx/>
                <a:latin typeface="Arial Cyr"/>
                <a:cs typeface="Arial Cyr"/>
              </a:endParaRPr>
            </a:p>
          </xdr:txBody>
        </xdr:sp>
        <xdr:sp macro="" textlink="">
          <xdr:nvSpPr>
            <xdr:cNvPr id="86" name="TextBox 85">
              <a:extLst/>
            </xdr:cNvPr>
            <xdr:cNvSpPr txBox="1"/>
          </xdr:nvSpPr>
          <xdr:spPr>
            <a:xfrm>
              <a:off x="6200774" y="2348410"/>
              <a:ext cx="1210461" cy="520751"/>
            </a:xfrm>
            <a:prstGeom prst="ellipse">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8064A2">
                      <a:lumMod val="75000"/>
                    </a:srgbClr>
                  </a:solidFill>
                  <a:effectLst/>
                  <a:uLnTx/>
                  <a:uFillTx/>
                  <a:latin typeface="Calibri"/>
                </a:rPr>
                <a:t>MARS</a:t>
              </a:r>
            </a:p>
          </xdr:txBody>
        </xdr:sp>
      </xdr:grpSp>
      <xdr:sp macro="" textlink="">
        <xdr:nvSpPr>
          <xdr:cNvPr id="84" name="Сердце 83">
            <a:extLst/>
          </xdr:cNvPr>
          <xdr:cNvSpPr/>
        </xdr:nvSpPr>
        <xdr:spPr bwMode="auto">
          <a:xfrm>
            <a:off x="4510235" y="6291118"/>
            <a:ext cx="829036" cy="565727"/>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1000" b="1" i="1" u="none" strike="noStrike" baseline="0">
                <a:solidFill>
                  <a:srgbClr val="FF0000"/>
                </a:solidFill>
                <a:latin typeface="Arial Cyr"/>
                <a:cs typeface="Arial Cyr"/>
              </a:rPr>
              <a:t>new</a:t>
            </a:r>
            <a:endParaRPr lang="ru-RU" sz="800" b="1" i="1" u="none" strike="noStrike" baseline="0">
              <a:solidFill>
                <a:srgbClr val="FF0000"/>
              </a:solidFill>
              <a:latin typeface="Arial Cyr"/>
              <a:cs typeface="Arial Cyr"/>
            </a:endParaRPr>
          </a:p>
        </xdr:txBody>
      </xdr:sp>
    </xdr:grpSp>
    <xdr:clientData/>
  </xdr:twoCellAnchor>
  <xdr:twoCellAnchor>
    <xdr:from>
      <xdr:col>8</xdr:col>
      <xdr:colOff>76200</xdr:colOff>
      <xdr:row>60</xdr:row>
      <xdr:rowOff>85725</xdr:rowOff>
    </xdr:from>
    <xdr:to>
      <xdr:col>15</xdr:col>
      <xdr:colOff>504825</xdr:colOff>
      <xdr:row>83</xdr:row>
      <xdr:rowOff>0</xdr:rowOff>
    </xdr:to>
    <xdr:grpSp>
      <xdr:nvGrpSpPr>
        <xdr:cNvPr id="87" name="Группа 7">
          <a:hlinkClick xmlns:r="http://schemas.openxmlformats.org/officeDocument/2006/relationships" r:id="rId36"/>
        </xdr:cNvPr>
        <xdr:cNvGrpSpPr>
          <a:grpSpLocks/>
        </xdr:cNvGrpSpPr>
      </xdr:nvGrpSpPr>
      <xdr:grpSpPr bwMode="auto">
        <a:xfrm>
          <a:off x="4813300" y="10233025"/>
          <a:ext cx="5495925" cy="3711575"/>
          <a:chOff x="209550" y="5857875"/>
          <a:chExt cx="5448299" cy="3581399"/>
        </a:xfrm>
      </xdr:grpSpPr>
      <xdr:pic>
        <xdr:nvPicPr>
          <xdr:cNvPr id="88" name="Рисунок 4"/>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977900" y="6096000"/>
            <a:ext cx="4679949" cy="3343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89" name="Группа 67"/>
          <xdr:cNvGrpSpPr>
            <a:grpSpLocks/>
          </xdr:cNvGrpSpPr>
        </xdr:nvGrpSpPr>
        <xdr:grpSpPr bwMode="auto">
          <a:xfrm>
            <a:off x="209550" y="5857875"/>
            <a:ext cx="2027139" cy="947165"/>
            <a:chOff x="6200775" y="2348410"/>
            <a:chExt cx="1209270" cy="519594"/>
          </a:xfrm>
        </xdr:grpSpPr>
        <xdr:sp macro="" textlink="">
          <xdr:nvSpPr>
            <xdr:cNvPr id="91" name="Скругленная прямоугольная выноска 31">
              <a:extLst/>
            </xdr:cNvPr>
            <xdr:cNvSpPr/>
          </xdr:nvSpPr>
          <xdr:spPr bwMode="auto">
            <a:xfrm>
              <a:off x="6212041" y="2348410"/>
              <a:ext cx="1199788" cy="519456"/>
            </a:xfrm>
            <a:prstGeom prst="ellipse">
              <a:avLst/>
            </a:prstGeom>
            <a:solidFill>
              <a:schemeClr val="accent3">
                <a:lumMod val="40000"/>
                <a:lumOff val="60000"/>
              </a:schemeClr>
            </a:solidFill>
            <a:ln w="57150" cmpd="thickThin">
              <a:solidFill>
                <a:schemeClr val="accent3">
                  <a:lumMod val="50000"/>
                </a:schemeClr>
              </a:solidFill>
              <a:miter lim="800000"/>
              <a:headEnd/>
              <a:tailEnd/>
            </a:ln>
          </xdr:spPr>
          <xdr:txBody>
            <a:bodyPr vertOverflow="clip" horzOverflow="clip" wrap="square" lIns="36576" tIns="32004" rIns="36576" bIns="32004" rtlCol="0" anchor="t"/>
            <a:lstStyle/>
            <a:p>
              <a:pPr algn="l" rtl="0"/>
              <a:endParaRPr lang="en-US" sz="1400" b="1" i="1" u="none" strike="noStrike" baseline="0">
                <a:solidFill>
                  <a:srgbClr val="FF0000"/>
                </a:solidFill>
                <a:latin typeface="Arial Cyr"/>
                <a:cs typeface="Arial Cyr"/>
              </a:endParaRPr>
            </a:p>
            <a:p>
              <a:pPr algn="l" rtl="0"/>
              <a:endParaRPr lang="ru-RU" sz="1400" b="1" i="1" u="none" strike="noStrike" baseline="0">
                <a:solidFill>
                  <a:schemeClr val="accent3">
                    <a:lumMod val="75000"/>
                  </a:schemeClr>
                </a:solidFill>
                <a:effectLst/>
                <a:latin typeface="Arial Cyr"/>
                <a:cs typeface="Arial Cyr"/>
              </a:endParaRPr>
            </a:p>
          </xdr:txBody>
        </xdr:sp>
        <xdr:sp macro="" textlink="">
          <xdr:nvSpPr>
            <xdr:cNvPr id="92" name="TextBox 91">
              <a:extLst/>
            </xdr:cNvPr>
            <xdr:cNvSpPr txBox="1"/>
          </xdr:nvSpPr>
          <xdr:spPr>
            <a:xfrm>
              <a:off x="6200775" y="2348410"/>
              <a:ext cx="1211054" cy="519456"/>
            </a:xfrm>
            <a:prstGeom prst="ellipse">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400" b="1" i="1">
                  <a:solidFill>
                    <a:schemeClr val="accent4">
                      <a:lumMod val="75000"/>
                    </a:schemeClr>
                  </a:solidFill>
                </a:rPr>
                <a:t>PUNTO BIANCA</a:t>
              </a:r>
            </a:p>
          </xdr:txBody>
        </xdr:sp>
      </xdr:grpSp>
      <xdr:sp macro="" textlink="">
        <xdr:nvSpPr>
          <xdr:cNvPr id="90" name="Сердце 89">
            <a:extLst/>
          </xdr:cNvPr>
          <xdr:cNvSpPr/>
        </xdr:nvSpPr>
        <xdr:spPr bwMode="auto">
          <a:xfrm>
            <a:off x="2655147" y="5998506"/>
            <a:ext cx="830936" cy="553148"/>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1000" b="1" i="1" u="none" strike="noStrike" baseline="0">
                <a:solidFill>
                  <a:srgbClr val="FF0000"/>
                </a:solidFill>
                <a:latin typeface="Arial Cyr"/>
                <a:cs typeface="Arial Cyr"/>
              </a:rPr>
              <a:t>new</a:t>
            </a:r>
            <a:endParaRPr lang="ru-RU" sz="1000" b="1" i="1" u="none" strike="noStrike" baseline="0">
              <a:solidFill>
                <a:srgbClr val="FF0000"/>
              </a:solidFill>
              <a:latin typeface="Arial Cyr"/>
              <a:cs typeface="Arial Cyr"/>
            </a:endParaRPr>
          </a:p>
        </xdr:txBody>
      </xdr:sp>
    </xdr:grpSp>
    <xdr:clientData/>
  </xdr:twoCellAnchor>
  <xdr:twoCellAnchor>
    <xdr:from>
      <xdr:col>15</xdr:col>
      <xdr:colOff>600075</xdr:colOff>
      <xdr:row>36</xdr:row>
      <xdr:rowOff>0</xdr:rowOff>
    </xdr:from>
    <xdr:to>
      <xdr:col>24</xdr:col>
      <xdr:colOff>200025</xdr:colOff>
      <xdr:row>59</xdr:row>
      <xdr:rowOff>9525</xdr:rowOff>
    </xdr:to>
    <xdr:grpSp>
      <xdr:nvGrpSpPr>
        <xdr:cNvPr id="93" name="Группа 10">
          <a:hlinkClick xmlns:r="http://schemas.openxmlformats.org/officeDocument/2006/relationships" r:id="rId38"/>
        </xdr:cNvPr>
        <xdr:cNvGrpSpPr>
          <a:grpSpLocks/>
        </xdr:cNvGrpSpPr>
      </xdr:nvGrpSpPr>
      <xdr:grpSpPr bwMode="auto">
        <a:xfrm>
          <a:off x="10404475" y="6184900"/>
          <a:ext cx="5568950" cy="3806825"/>
          <a:chOff x="11414030" y="5813426"/>
          <a:chExt cx="5521420" cy="3657600"/>
        </a:xfrm>
      </xdr:grpSpPr>
      <xdr:pic>
        <xdr:nvPicPr>
          <xdr:cNvPr id="94" name="Рисунок 3"/>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2226925" y="6105526"/>
            <a:ext cx="4708525" cy="336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95" name="Группа 67"/>
          <xdr:cNvGrpSpPr>
            <a:grpSpLocks/>
          </xdr:cNvGrpSpPr>
        </xdr:nvGrpSpPr>
        <xdr:grpSpPr bwMode="auto">
          <a:xfrm>
            <a:off x="11414030" y="5813426"/>
            <a:ext cx="2097881" cy="984424"/>
            <a:chOff x="6212038" y="2348410"/>
            <a:chExt cx="1246594" cy="538559"/>
          </a:xfrm>
        </xdr:grpSpPr>
        <xdr:sp macro="" textlink="">
          <xdr:nvSpPr>
            <xdr:cNvPr id="97" name="Скругленная прямоугольная выноска 31">
              <a:extLst/>
            </xdr:cNvPr>
            <xdr:cNvSpPr/>
          </xdr:nvSpPr>
          <xdr:spPr bwMode="auto">
            <a:xfrm>
              <a:off x="6212038" y="2348410"/>
              <a:ext cx="1202253" cy="525773"/>
            </a:xfrm>
            <a:prstGeom prst="ellipse">
              <a:avLst/>
            </a:prstGeom>
            <a:solidFill>
              <a:srgbClr val="9BBB59">
                <a:lumMod val="40000"/>
                <a:lumOff val="60000"/>
              </a:srgbClr>
            </a:solidFill>
            <a:ln w="57150" cmpd="thickThin">
              <a:solidFill>
                <a:srgbClr val="9BBB59">
                  <a:lumMod val="50000"/>
                </a:srgbClr>
              </a:solidFill>
              <a:miter lim="800000"/>
              <a:headEnd/>
              <a:tailEnd/>
            </a:ln>
          </xdr:spPr>
          <xdr:txBody>
            <a:bodyPr vertOverflow="clip" horzOverflow="clip" wrap="square" lIns="36576" tIns="32004" rIns="36576" bIns="32004"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400" b="1" i="1" u="none" strike="noStrike" kern="0" cap="none" spc="0" normalizeH="0" baseline="0" noProof="0">
                <a:ln>
                  <a:noFill/>
                </a:ln>
                <a:solidFill>
                  <a:srgbClr val="FF0000"/>
                </a:solidFill>
                <a:effectLst/>
                <a:uLnTx/>
                <a:uFillTx/>
                <a:latin typeface="Arial Cyr"/>
                <a:cs typeface="Arial Cyr"/>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ru-RU" sz="1400" b="1" i="1" u="none" strike="noStrike" kern="0" cap="none" spc="0" normalizeH="0" baseline="0" noProof="0">
                <a:ln>
                  <a:noFill/>
                </a:ln>
                <a:solidFill>
                  <a:srgbClr val="9BBB59">
                    <a:lumMod val="75000"/>
                  </a:srgbClr>
                </a:solidFill>
                <a:effectLst/>
                <a:uLnTx/>
                <a:uFillTx/>
                <a:latin typeface="Arial Cyr"/>
                <a:cs typeface="Arial Cyr"/>
              </a:endParaRPr>
            </a:p>
          </xdr:txBody>
        </xdr:sp>
        <xdr:sp macro="" textlink="">
          <xdr:nvSpPr>
            <xdr:cNvPr id="98" name="TextBox 97">
              <a:extLst/>
            </xdr:cNvPr>
            <xdr:cNvSpPr txBox="1"/>
          </xdr:nvSpPr>
          <xdr:spPr>
            <a:xfrm>
              <a:off x="6245746" y="2363724"/>
              <a:ext cx="1213489" cy="525773"/>
            </a:xfrm>
            <a:prstGeom prst="ellipse">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8064A2">
                      <a:lumMod val="75000"/>
                    </a:srgbClr>
                  </a:solidFill>
                  <a:effectLst/>
                  <a:uLnTx/>
                  <a:uFillTx/>
                  <a:latin typeface="Calibri"/>
                </a:rPr>
                <a:t>GAZZETTA NERO</a:t>
              </a:r>
            </a:p>
          </xdr:txBody>
        </xdr:sp>
      </xdr:grpSp>
      <xdr:sp macro="" textlink="">
        <xdr:nvSpPr>
          <xdr:cNvPr id="96" name="Сердце 95">
            <a:extLst/>
          </xdr:cNvPr>
          <xdr:cNvSpPr/>
        </xdr:nvSpPr>
        <xdr:spPr bwMode="auto">
          <a:xfrm>
            <a:off x="14902735" y="5934724"/>
            <a:ext cx="822540" cy="522514"/>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1000" b="1" i="1" u="none" strike="noStrike" baseline="0">
                <a:solidFill>
                  <a:srgbClr val="FF0000"/>
                </a:solidFill>
                <a:latin typeface="Arial Cyr"/>
                <a:cs typeface="Arial Cyr"/>
              </a:rPr>
              <a:t>new</a:t>
            </a:r>
            <a:endParaRPr lang="ru-RU" sz="800" b="1" i="1" u="none" strike="noStrike" baseline="0">
              <a:solidFill>
                <a:srgbClr val="FF0000"/>
              </a:solidFill>
              <a:latin typeface="Arial Cyr"/>
              <a:cs typeface="Arial Cyr"/>
            </a:endParaRPr>
          </a:p>
        </xdr:txBody>
      </xdr:sp>
    </xdr:grpSp>
    <xdr:clientData/>
  </xdr:twoCellAnchor>
  <xdr:twoCellAnchor>
    <xdr:from>
      <xdr:col>0</xdr:col>
      <xdr:colOff>0</xdr:colOff>
      <xdr:row>60</xdr:row>
      <xdr:rowOff>38100</xdr:rowOff>
    </xdr:from>
    <xdr:to>
      <xdr:col>7</xdr:col>
      <xdr:colOff>419100</xdr:colOff>
      <xdr:row>83</xdr:row>
      <xdr:rowOff>19050</xdr:rowOff>
    </xdr:to>
    <xdr:grpSp>
      <xdr:nvGrpSpPr>
        <xdr:cNvPr id="99" name="Группа 8">
          <a:hlinkClick xmlns:r="http://schemas.openxmlformats.org/officeDocument/2006/relationships" r:id="rId40"/>
        </xdr:cNvPr>
        <xdr:cNvGrpSpPr>
          <a:grpSpLocks/>
        </xdr:cNvGrpSpPr>
      </xdr:nvGrpSpPr>
      <xdr:grpSpPr bwMode="auto">
        <a:xfrm>
          <a:off x="0" y="10185400"/>
          <a:ext cx="4597400" cy="3778250"/>
          <a:chOff x="5661025" y="5803900"/>
          <a:chExt cx="5652032" cy="3633873"/>
        </a:xfrm>
      </xdr:grpSpPr>
      <xdr:pic>
        <xdr:nvPicPr>
          <xdr:cNvPr id="100" name="Рисунок 6"/>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6461125" y="6121399"/>
            <a:ext cx="4851932" cy="3316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01" name="Группа 67"/>
          <xdr:cNvGrpSpPr>
            <a:grpSpLocks/>
          </xdr:cNvGrpSpPr>
        </xdr:nvGrpSpPr>
        <xdr:grpSpPr bwMode="auto">
          <a:xfrm>
            <a:off x="5661025" y="5803900"/>
            <a:ext cx="2051022" cy="952931"/>
            <a:chOff x="6200774" y="2348410"/>
            <a:chExt cx="1211360" cy="520872"/>
          </a:xfrm>
        </xdr:grpSpPr>
        <xdr:sp macro="" textlink="">
          <xdr:nvSpPr>
            <xdr:cNvPr id="103" name="Скругленная прямоугольная выноска 31">
              <a:extLst/>
            </xdr:cNvPr>
            <xdr:cNvSpPr/>
          </xdr:nvSpPr>
          <xdr:spPr bwMode="auto">
            <a:xfrm>
              <a:off x="6212187" y="2348410"/>
              <a:ext cx="1198315" cy="520823"/>
            </a:xfrm>
            <a:prstGeom prst="ellipse">
              <a:avLst/>
            </a:prstGeom>
            <a:solidFill>
              <a:srgbClr val="9BBB59">
                <a:lumMod val="40000"/>
                <a:lumOff val="60000"/>
              </a:srgbClr>
            </a:solidFill>
            <a:ln w="57150" cmpd="thickThin">
              <a:solidFill>
                <a:srgbClr val="9BBB59">
                  <a:lumMod val="50000"/>
                </a:srgbClr>
              </a:solidFill>
              <a:miter lim="800000"/>
              <a:headEnd/>
              <a:tailEnd/>
            </a:ln>
          </xdr:spPr>
          <xdr:txBody>
            <a:bodyPr vertOverflow="clip" horzOverflow="clip" wrap="square" lIns="36576" tIns="32004" rIns="36576" bIns="32004"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400" b="1" i="1" u="none" strike="noStrike" kern="0" cap="none" spc="0" normalizeH="0" baseline="0" noProof="0">
                <a:ln>
                  <a:noFill/>
                </a:ln>
                <a:solidFill>
                  <a:srgbClr val="FF0000"/>
                </a:solidFill>
                <a:effectLst/>
                <a:uLnTx/>
                <a:uFillTx/>
                <a:latin typeface="Arial Cyr"/>
                <a:cs typeface="Arial Cyr"/>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ru-RU" sz="1400" b="1" i="1" u="none" strike="noStrike" kern="0" cap="none" spc="0" normalizeH="0" baseline="0" noProof="0">
                <a:ln>
                  <a:noFill/>
                </a:ln>
                <a:solidFill>
                  <a:srgbClr val="9BBB59">
                    <a:lumMod val="75000"/>
                  </a:srgbClr>
                </a:solidFill>
                <a:effectLst/>
                <a:uLnTx/>
                <a:uFillTx/>
                <a:latin typeface="Arial Cyr"/>
                <a:cs typeface="Arial Cyr"/>
              </a:endParaRPr>
            </a:p>
          </xdr:txBody>
        </xdr:sp>
        <xdr:sp macro="" textlink="">
          <xdr:nvSpPr>
            <xdr:cNvPr id="104" name="TextBox 103">
              <a:extLst/>
            </xdr:cNvPr>
            <xdr:cNvSpPr txBox="1"/>
          </xdr:nvSpPr>
          <xdr:spPr>
            <a:xfrm>
              <a:off x="6200774" y="2348410"/>
              <a:ext cx="1209727" cy="520823"/>
            </a:xfrm>
            <a:prstGeom prst="ellipse">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8064A2">
                      <a:lumMod val="75000"/>
                    </a:srgbClr>
                  </a:solidFill>
                  <a:effectLst/>
                  <a:uLnTx/>
                  <a:uFillTx/>
                  <a:latin typeface="Calibri"/>
                </a:rPr>
                <a:t>PUNTO VERDE</a:t>
              </a:r>
            </a:p>
          </xdr:txBody>
        </xdr:sp>
      </xdr:grpSp>
      <xdr:sp macro="" textlink="">
        <xdr:nvSpPr>
          <xdr:cNvPr id="102" name="Сердце 101">
            <a:extLst/>
          </xdr:cNvPr>
          <xdr:cNvSpPr/>
        </xdr:nvSpPr>
        <xdr:spPr bwMode="auto">
          <a:xfrm>
            <a:off x="9293784" y="5915999"/>
            <a:ext cx="821235" cy="523128"/>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1000" b="1" i="1" u="none" strike="noStrike" baseline="0">
                <a:solidFill>
                  <a:srgbClr val="FF0000"/>
                </a:solidFill>
                <a:latin typeface="Arial Cyr"/>
                <a:cs typeface="Arial Cyr"/>
              </a:rPr>
              <a:t>new</a:t>
            </a:r>
            <a:endParaRPr lang="ru-RU" sz="800" b="1" i="1" u="none" strike="noStrike" baseline="0">
              <a:solidFill>
                <a:srgbClr val="FF0000"/>
              </a:solidFill>
              <a:latin typeface="Arial Cyr"/>
              <a:cs typeface="Arial Cyr"/>
            </a:endParaRPr>
          </a:p>
        </xdr:txBody>
      </xdr:sp>
    </xdr:grpSp>
    <xdr:clientData/>
  </xdr:twoCellAnchor>
  <xdr:twoCellAnchor>
    <xdr:from>
      <xdr:col>15</xdr:col>
      <xdr:colOff>590550</xdr:colOff>
      <xdr:row>11</xdr:row>
      <xdr:rowOff>57150</xdr:rowOff>
    </xdr:from>
    <xdr:to>
      <xdr:col>24</xdr:col>
      <xdr:colOff>19050</xdr:colOff>
      <xdr:row>34</xdr:row>
      <xdr:rowOff>152400</xdr:rowOff>
    </xdr:to>
    <xdr:grpSp>
      <xdr:nvGrpSpPr>
        <xdr:cNvPr id="105" name="Группа 2">
          <a:hlinkClick xmlns:r="http://schemas.openxmlformats.org/officeDocument/2006/relationships" r:id="rId42"/>
        </xdr:cNvPr>
        <xdr:cNvGrpSpPr>
          <a:grpSpLocks/>
        </xdr:cNvGrpSpPr>
      </xdr:nvGrpSpPr>
      <xdr:grpSpPr bwMode="auto">
        <a:xfrm>
          <a:off x="10394950" y="2114550"/>
          <a:ext cx="5397500" cy="3892550"/>
          <a:chOff x="11430000" y="2019300"/>
          <a:chExt cx="5391150" cy="4035424"/>
        </a:xfrm>
      </xdr:grpSpPr>
      <xdr:pic>
        <xdr:nvPicPr>
          <xdr:cNvPr id="106" name="Рисунок 1"/>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2166600" y="2368549"/>
            <a:ext cx="4654550" cy="3686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7" name="Сердце 106">
            <a:extLst/>
          </xdr:cNvPr>
          <xdr:cNvSpPr/>
        </xdr:nvSpPr>
        <xdr:spPr bwMode="auto">
          <a:xfrm>
            <a:off x="15801975" y="2119934"/>
            <a:ext cx="838200" cy="603804"/>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1000" b="1" i="1" u="none" strike="noStrike" baseline="0">
                <a:solidFill>
                  <a:srgbClr val="FF0000"/>
                </a:solidFill>
                <a:latin typeface="Arial Cyr"/>
                <a:cs typeface="Arial Cyr"/>
              </a:rPr>
              <a:t>new</a:t>
            </a:r>
            <a:endParaRPr lang="ru-RU" sz="1000" b="1" i="1" u="none" strike="noStrike" baseline="0">
              <a:solidFill>
                <a:srgbClr val="FF0000"/>
              </a:solidFill>
              <a:latin typeface="Arial Cyr"/>
              <a:cs typeface="Arial Cyr"/>
            </a:endParaRPr>
          </a:p>
        </xdr:txBody>
      </xdr:sp>
      <xdr:grpSp>
        <xdr:nvGrpSpPr>
          <xdr:cNvPr id="108" name="Группа 67"/>
          <xdr:cNvGrpSpPr>
            <a:grpSpLocks/>
          </xdr:cNvGrpSpPr>
        </xdr:nvGrpSpPr>
        <xdr:grpSpPr bwMode="auto">
          <a:xfrm>
            <a:off x="11430000" y="2019300"/>
            <a:ext cx="2257425" cy="1030672"/>
            <a:chOff x="6200774" y="2348410"/>
            <a:chExt cx="1211360" cy="520872"/>
          </a:xfrm>
        </xdr:grpSpPr>
        <xdr:sp macro="" textlink="">
          <xdr:nvSpPr>
            <xdr:cNvPr id="109" name="Скругленная прямоугольная выноска 31">
              <a:extLst/>
            </xdr:cNvPr>
            <xdr:cNvSpPr/>
          </xdr:nvSpPr>
          <xdr:spPr bwMode="auto">
            <a:xfrm>
              <a:off x="6210996" y="2348410"/>
              <a:ext cx="1201138" cy="518747"/>
            </a:xfrm>
            <a:prstGeom prst="ellipse">
              <a:avLst/>
            </a:prstGeom>
            <a:solidFill>
              <a:srgbClr val="9BBB59">
                <a:lumMod val="40000"/>
                <a:lumOff val="60000"/>
              </a:srgbClr>
            </a:solidFill>
            <a:ln w="57150" cmpd="thickThin">
              <a:solidFill>
                <a:srgbClr val="9BBB59">
                  <a:lumMod val="50000"/>
                </a:srgbClr>
              </a:solidFill>
              <a:miter lim="800000"/>
              <a:headEnd/>
              <a:tailEnd/>
            </a:ln>
          </xdr:spPr>
          <xdr:txBody>
            <a:bodyPr vertOverflow="clip" horzOverflow="clip" wrap="square" lIns="36576" tIns="32004" rIns="36576" bIns="32004"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400" b="1" i="1" u="none" strike="noStrike" kern="0" cap="none" spc="0" normalizeH="0" baseline="0" noProof="0">
                <a:ln>
                  <a:noFill/>
                </a:ln>
                <a:solidFill>
                  <a:srgbClr val="FF0000"/>
                </a:solidFill>
                <a:effectLst/>
                <a:uLnTx/>
                <a:uFillTx/>
                <a:latin typeface="Arial Cyr"/>
                <a:cs typeface="Arial Cyr"/>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ru-RU" sz="1400" b="1" i="1" u="none" strike="noStrike" kern="0" cap="none" spc="0" normalizeH="0" baseline="0" noProof="0">
                <a:ln>
                  <a:noFill/>
                </a:ln>
                <a:solidFill>
                  <a:srgbClr val="9BBB59">
                    <a:lumMod val="75000"/>
                  </a:srgbClr>
                </a:solidFill>
                <a:effectLst/>
                <a:uLnTx/>
                <a:uFillTx/>
                <a:latin typeface="Arial Cyr"/>
                <a:cs typeface="Arial Cyr"/>
              </a:endParaRPr>
            </a:p>
          </xdr:txBody>
        </xdr:sp>
        <xdr:sp macro="" textlink="">
          <xdr:nvSpPr>
            <xdr:cNvPr id="110" name="TextBox 109">
              <a:extLst/>
            </xdr:cNvPr>
            <xdr:cNvSpPr txBox="1"/>
          </xdr:nvSpPr>
          <xdr:spPr>
            <a:xfrm>
              <a:off x="6200774" y="2348410"/>
              <a:ext cx="1211360" cy="518747"/>
            </a:xfrm>
            <a:prstGeom prst="ellipse">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8064A2">
                      <a:lumMod val="75000"/>
                    </a:srgbClr>
                  </a:solidFill>
                  <a:effectLst/>
                  <a:uLnTx/>
                  <a:uFillTx/>
                  <a:latin typeface="Calibri"/>
                </a:rPr>
                <a:t>TRAMONTANO</a:t>
              </a:r>
            </a:p>
          </xdr:txBody>
        </xdr:sp>
      </xdr:grpSp>
    </xdr:grpSp>
    <xdr:clientData/>
  </xdr:twoCellAnchor>
  <xdr:twoCellAnchor editAs="oneCell">
    <xdr:from>
      <xdr:col>12</xdr:col>
      <xdr:colOff>228601</xdr:colOff>
      <xdr:row>2</xdr:row>
      <xdr:rowOff>0</xdr:rowOff>
    </xdr:from>
    <xdr:to>
      <xdr:col>14</xdr:col>
      <xdr:colOff>444500</xdr:colOff>
      <xdr:row>9</xdr:row>
      <xdr:rowOff>154969</xdr:rowOff>
    </xdr:to>
    <xdr:pic>
      <xdr:nvPicPr>
        <xdr:cNvPr id="111" name="Рисунок 110"/>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8089901" y="330200"/>
          <a:ext cx="1549399" cy="14630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28575</xdr:rowOff>
    </xdr:from>
    <xdr:to>
      <xdr:col>1</xdr:col>
      <xdr:colOff>800100</xdr:colOff>
      <xdr:row>4</xdr:row>
      <xdr:rowOff>136394</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6" y="28575"/>
          <a:ext cx="800099" cy="7555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161925</xdr:colOff>
      <xdr:row>85</xdr:row>
      <xdr:rowOff>28575</xdr:rowOff>
    </xdr:from>
    <xdr:to>
      <xdr:col>11</xdr:col>
      <xdr:colOff>1114425</xdr:colOff>
      <xdr:row>85</xdr:row>
      <xdr:rowOff>742950</xdr:rowOff>
    </xdr:to>
    <xdr:pic>
      <xdr:nvPicPr>
        <xdr:cNvPr id="2" name="Рисунок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91200" y="78990825"/>
          <a:ext cx="9525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1296</xdr:row>
      <xdr:rowOff>9525</xdr:rowOff>
    </xdr:from>
    <xdr:to>
      <xdr:col>11</xdr:col>
      <xdr:colOff>1181100</xdr:colOff>
      <xdr:row>1296</xdr:row>
      <xdr:rowOff>876300</xdr:rowOff>
    </xdr:to>
    <xdr:pic>
      <xdr:nvPicPr>
        <xdr:cNvPr id="3" name="Picture 53" descr="миска с ушами"/>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48325" y="1266120150"/>
          <a:ext cx="11620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1292</xdr:row>
      <xdr:rowOff>38100</xdr:rowOff>
    </xdr:from>
    <xdr:to>
      <xdr:col>11</xdr:col>
      <xdr:colOff>1162050</xdr:colOff>
      <xdr:row>1292</xdr:row>
      <xdr:rowOff>952500</xdr:rowOff>
    </xdr:to>
    <xdr:pic>
      <xdr:nvPicPr>
        <xdr:cNvPr id="4" name="Picture 67" descr="тарелка мелкая 260 мм Белый"/>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57850" y="1262186325"/>
          <a:ext cx="11334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1297</xdr:row>
      <xdr:rowOff>142875</xdr:rowOff>
    </xdr:from>
    <xdr:to>
      <xdr:col>11</xdr:col>
      <xdr:colOff>1190625</xdr:colOff>
      <xdr:row>1297</xdr:row>
      <xdr:rowOff>895350</xdr:rowOff>
    </xdr:to>
    <xdr:pic>
      <xdr:nvPicPr>
        <xdr:cNvPr id="5" name="Picture 71" descr="салатник порционный синий"/>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657850" y="1267244100"/>
          <a:ext cx="11620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1298</xdr:row>
      <xdr:rowOff>142875</xdr:rowOff>
    </xdr:from>
    <xdr:to>
      <xdr:col>12</xdr:col>
      <xdr:colOff>0</xdr:colOff>
      <xdr:row>1298</xdr:row>
      <xdr:rowOff>904875</xdr:rowOff>
    </xdr:to>
    <xdr:pic>
      <xdr:nvPicPr>
        <xdr:cNvPr id="6" name="Picture 72" descr="салатник порционный желтый"/>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38800" y="1268234700"/>
          <a:ext cx="12096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1299</xdr:row>
      <xdr:rowOff>38100</xdr:rowOff>
    </xdr:from>
    <xdr:to>
      <xdr:col>12</xdr:col>
      <xdr:colOff>0</xdr:colOff>
      <xdr:row>1299</xdr:row>
      <xdr:rowOff>904875</xdr:rowOff>
    </xdr:to>
    <xdr:pic>
      <xdr:nvPicPr>
        <xdr:cNvPr id="7" name="Picture 73" descr="салатник порционный зеленый"/>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48325" y="1269120525"/>
          <a:ext cx="12001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1304</xdr:row>
      <xdr:rowOff>76200</xdr:rowOff>
    </xdr:from>
    <xdr:to>
      <xdr:col>11</xdr:col>
      <xdr:colOff>1200150</xdr:colOff>
      <xdr:row>1304</xdr:row>
      <xdr:rowOff>838200</xdr:rowOff>
    </xdr:to>
    <xdr:pic>
      <xdr:nvPicPr>
        <xdr:cNvPr id="8" name="Picture 74" descr="салатник порционный красный"/>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657850" y="1274111625"/>
          <a:ext cx="1171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1307</xdr:row>
      <xdr:rowOff>142875</xdr:rowOff>
    </xdr:from>
    <xdr:to>
      <xdr:col>12</xdr:col>
      <xdr:colOff>0</xdr:colOff>
      <xdr:row>1307</xdr:row>
      <xdr:rowOff>819150</xdr:rowOff>
    </xdr:to>
    <xdr:pic>
      <xdr:nvPicPr>
        <xdr:cNvPr id="9" name="Picture 98" descr="чашка Классика ФРФ ЗвЖ"/>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657850" y="1277150100"/>
          <a:ext cx="11906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1310</xdr:row>
      <xdr:rowOff>161925</xdr:rowOff>
    </xdr:from>
    <xdr:to>
      <xdr:col>12</xdr:col>
      <xdr:colOff>0</xdr:colOff>
      <xdr:row>1310</xdr:row>
      <xdr:rowOff>771525</xdr:rowOff>
    </xdr:to>
    <xdr:pic>
      <xdr:nvPicPr>
        <xdr:cNvPr id="10" name="Picture 99" descr="чашка Классика ФРФ ЧвЖ"/>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667375" y="1280140950"/>
          <a:ext cx="11811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1306</xdr:row>
      <xdr:rowOff>190500</xdr:rowOff>
    </xdr:from>
    <xdr:to>
      <xdr:col>11</xdr:col>
      <xdr:colOff>1200150</xdr:colOff>
      <xdr:row>1306</xdr:row>
      <xdr:rowOff>762000</xdr:rowOff>
    </xdr:to>
    <xdr:pic>
      <xdr:nvPicPr>
        <xdr:cNvPr id="11" name="Picture 121" descr="чашка Классика ФРФ БЕЛ"/>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657850" y="1276207125"/>
          <a:ext cx="11715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1308</xdr:row>
      <xdr:rowOff>200025</xdr:rowOff>
    </xdr:from>
    <xdr:to>
      <xdr:col>11</xdr:col>
      <xdr:colOff>1190625</xdr:colOff>
      <xdr:row>1308</xdr:row>
      <xdr:rowOff>800100</xdr:rowOff>
    </xdr:to>
    <xdr:pic>
      <xdr:nvPicPr>
        <xdr:cNvPr id="12" name="Picture 122" descr="чашка Классика ФРФ ЗвБ"/>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638800" y="1278197850"/>
          <a:ext cx="11811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1312</xdr:row>
      <xdr:rowOff>200025</xdr:rowOff>
    </xdr:from>
    <xdr:to>
      <xdr:col>12</xdr:col>
      <xdr:colOff>0</xdr:colOff>
      <xdr:row>1312</xdr:row>
      <xdr:rowOff>952500</xdr:rowOff>
    </xdr:to>
    <xdr:pic>
      <xdr:nvPicPr>
        <xdr:cNvPr id="13" name="Picture 132" descr="чашка Классика ФРФ СРвЖ"/>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648325" y="1282160250"/>
          <a:ext cx="12001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1303</xdr:row>
      <xdr:rowOff>28575</xdr:rowOff>
    </xdr:from>
    <xdr:to>
      <xdr:col>11</xdr:col>
      <xdr:colOff>1209675</xdr:colOff>
      <xdr:row>1303</xdr:row>
      <xdr:rowOff>695325</xdr:rowOff>
    </xdr:to>
    <xdr:pic>
      <xdr:nvPicPr>
        <xdr:cNvPr id="14" name="Picture 133" descr="салатник порционный оранжевый"/>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648325" y="1273073400"/>
          <a:ext cx="11906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1300</xdr:row>
      <xdr:rowOff>180975</xdr:rowOff>
    </xdr:from>
    <xdr:to>
      <xdr:col>12</xdr:col>
      <xdr:colOff>0</xdr:colOff>
      <xdr:row>1300</xdr:row>
      <xdr:rowOff>885825</xdr:rowOff>
    </xdr:to>
    <xdr:pic>
      <xdr:nvPicPr>
        <xdr:cNvPr id="15" name="Picture 135" descr="салатник порц ГШКвЖ"/>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648325" y="1270254000"/>
          <a:ext cx="12001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1301</xdr:row>
      <xdr:rowOff>152400</xdr:rowOff>
    </xdr:from>
    <xdr:to>
      <xdr:col>11</xdr:col>
      <xdr:colOff>1181100</xdr:colOff>
      <xdr:row>1301</xdr:row>
      <xdr:rowOff>809625</xdr:rowOff>
    </xdr:to>
    <xdr:pic>
      <xdr:nvPicPr>
        <xdr:cNvPr id="16" name="Picture 140" descr="салатник порц СвЖ"/>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638800" y="1271216025"/>
          <a:ext cx="1171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1302</xdr:row>
      <xdr:rowOff>152400</xdr:rowOff>
    </xdr:from>
    <xdr:to>
      <xdr:col>11</xdr:col>
      <xdr:colOff>1171575</xdr:colOff>
      <xdr:row>1302</xdr:row>
      <xdr:rowOff>742950</xdr:rowOff>
    </xdr:to>
    <xdr:pic>
      <xdr:nvPicPr>
        <xdr:cNvPr id="17" name="Picture 142" descr="салатник порц ЗвЖ"/>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5657850" y="1272206625"/>
          <a:ext cx="11430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1287</xdr:row>
      <xdr:rowOff>133350</xdr:rowOff>
    </xdr:from>
    <xdr:to>
      <xdr:col>11</xdr:col>
      <xdr:colOff>1171575</xdr:colOff>
      <xdr:row>1287</xdr:row>
      <xdr:rowOff>752475</xdr:rowOff>
    </xdr:to>
    <xdr:pic>
      <xdr:nvPicPr>
        <xdr:cNvPr id="18" name="Picture 153" descr="тарелка глубокая ЧвЖ"/>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657850" y="1257328575"/>
          <a:ext cx="11430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1291</xdr:row>
      <xdr:rowOff>133350</xdr:rowOff>
    </xdr:from>
    <xdr:to>
      <xdr:col>11</xdr:col>
      <xdr:colOff>1200150</xdr:colOff>
      <xdr:row>1291</xdr:row>
      <xdr:rowOff>800100</xdr:rowOff>
    </xdr:to>
    <xdr:pic>
      <xdr:nvPicPr>
        <xdr:cNvPr id="19" name="Picture 154" descr="тарелка глубокая БвЖ"/>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5657850" y="1261290975"/>
          <a:ext cx="11715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1286</xdr:row>
      <xdr:rowOff>247650</xdr:rowOff>
    </xdr:from>
    <xdr:to>
      <xdr:col>11</xdr:col>
      <xdr:colOff>1209675</xdr:colOff>
      <xdr:row>1286</xdr:row>
      <xdr:rowOff>885825</xdr:rowOff>
    </xdr:to>
    <xdr:pic>
      <xdr:nvPicPr>
        <xdr:cNvPr id="20" name="Picture 155" descr="тарелка глубокая ЖЕЛ"/>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5657850" y="1256452275"/>
          <a:ext cx="1181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1290</xdr:row>
      <xdr:rowOff>171450</xdr:rowOff>
    </xdr:from>
    <xdr:to>
      <xdr:col>11</xdr:col>
      <xdr:colOff>1209675</xdr:colOff>
      <xdr:row>1290</xdr:row>
      <xdr:rowOff>828675</xdr:rowOff>
    </xdr:to>
    <xdr:pic>
      <xdr:nvPicPr>
        <xdr:cNvPr id="21" name="Picture 157" descr="тарелка глубокая СвЖ"/>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5648325" y="1260338475"/>
          <a:ext cx="11906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148166</xdr:colOff>
      <xdr:row>0</xdr:row>
      <xdr:rowOff>52917</xdr:rowOff>
    </xdr:from>
    <xdr:ext cx="2794000" cy="1143000"/>
    <xdr:sp macro="" textlink="">
      <xdr:nvSpPr>
        <xdr:cNvPr id="22" name="Овальная выноска 21">
          <a:extLst/>
        </xdr:cNvPr>
        <xdr:cNvSpPr/>
      </xdr:nvSpPr>
      <xdr:spPr bwMode="auto">
        <a:xfrm>
          <a:off x="148166" y="52917"/>
          <a:ext cx="2794000" cy="1143000"/>
        </a:xfrm>
        <a:prstGeom prst="wedgeEllipseCallout">
          <a:avLst>
            <a:gd name="adj1" fmla="val -34848"/>
            <a:gd name="adj2" fmla="val 71411"/>
          </a:avLst>
        </a:prstGeom>
        <a:solidFill>
          <a:schemeClr val="bg2">
            <a:lumMod val="90000"/>
          </a:schemeClr>
        </a:solidFill>
        <a:ln w="57150" cmpd="thickThin">
          <a:solidFill>
            <a:schemeClr val="bg2">
              <a:lumMod val="25000"/>
            </a:schemeClr>
          </a:solidFill>
          <a:miter lim="800000"/>
          <a:headEnd/>
          <a:tailEnd/>
        </a:ln>
      </xdr:spPr>
      <xdr:txBody>
        <a:bodyPr vertOverflow="clip" horzOverflow="clip" wrap="square" lIns="36576" tIns="32004" rIns="36576" bIns="32004" rtlCol="0" anchor="t">
          <a:noAutofit/>
        </a:bodyPr>
        <a:lstStyle/>
        <a:p>
          <a:pPr algn="ctr" rtl="0"/>
          <a:r>
            <a:rPr lang="ru-RU" sz="900" b="0" i="0" u="none" strike="noStrike" baseline="0">
              <a:solidFill>
                <a:schemeClr val="bg2">
                  <a:lumMod val="50000"/>
                </a:schemeClr>
              </a:solidFill>
              <a:latin typeface="Arial Cyr"/>
              <a:cs typeface="Arial Cyr"/>
            </a:rPr>
            <a:t>Вы можете отфильтровать изделия по нужному вам признаку, нажав на треугольник в зеленой строке и выбрав в выпадающем списке нужный вариант</a:t>
          </a:r>
        </a:p>
      </xdr:txBody>
    </xdr:sp>
    <xdr:clientData/>
  </xdr:oneCellAnchor>
  <xdr:twoCellAnchor>
    <xdr:from>
      <xdr:col>19</xdr:col>
      <xdr:colOff>592667</xdr:colOff>
      <xdr:row>1</xdr:row>
      <xdr:rowOff>21166</xdr:rowOff>
    </xdr:from>
    <xdr:to>
      <xdr:col>20</xdr:col>
      <xdr:colOff>772584</xdr:colOff>
      <xdr:row>1</xdr:row>
      <xdr:rowOff>432344</xdr:rowOff>
    </xdr:to>
    <xdr:sp macro="" textlink="">
      <xdr:nvSpPr>
        <xdr:cNvPr id="23" name="Стрелка влево 22">
          <a:hlinkClick xmlns:r="http://schemas.openxmlformats.org/officeDocument/2006/relationships" r:id="rId21"/>
          <a:extLst/>
        </xdr:cNvPr>
        <xdr:cNvSpPr/>
      </xdr:nvSpPr>
      <xdr:spPr bwMode="auto">
        <a:xfrm>
          <a:off x="11174942" y="183091"/>
          <a:ext cx="1122892" cy="411178"/>
        </a:xfrm>
        <a:prstGeom prst="leftArrow">
          <a:avLst/>
        </a:prstGeom>
        <a:solidFill>
          <a:schemeClr val="bg2">
            <a:lumMod val="90000"/>
          </a:schemeClr>
        </a:solidFill>
        <a:ln w="57150" cmpd="thickThin">
          <a:solidFill>
            <a:schemeClr val="bg2">
              <a:lumMod val="25000"/>
            </a:schemeClr>
          </a:solidFill>
          <a:miter lim="800000"/>
          <a:headEnd/>
          <a:tailEnd/>
        </a:ln>
      </xdr:spPr>
      <xdr:txBody>
        <a:bodyPr vertOverflow="clip" horzOverflow="clip" wrap="square" lIns="36576" tIns="32004" rIns="36576" bIns="32004" rtlCol="0" anchor="t"/>
        <a:lstStyle/>
        <a:p>
          <a:pPr algn="ctr" rtl="0"/>
          <a:r>
            <a:rPr lang="ru-RU" sz="1000" b="1" i="1" u="none" strike="noStrike" baseline="0">
              <a:solidFill>
                <a:schemeClr val="bg2">
                  <a:lumMod val="25000"/>
                </a:schemeClr>
              </a:solidFill>
              <a:latin typeface="Arial Cyr"/>
              <a:cs typeface="Arial Cyr"/>
            </a:rPr>
            <a:t>в каталог</a:t>
          </a:r>
        </a:p>
      </xdr:txBody>
    </xdr:sp>
    <xdr:clientData/>
  </xdr:twoCellAnchor>
  <xdr:twoCellAnchor>
    <xdr:from>
      <xdr:col>11</xdr:col>
      <xdr:colOff>9525</xdr:colOff>
      <xdr:row>1288</xdr:row>
      <xdr:rowOff>85725</xdr:rowOff>
    </xdr:from>
    <xdr:to>
      <xdr:col>11</xdr:col>
      <xdr:colOff>1209675</xdr:colOff>
      <xdr:row>1288</xdr:row>
      <xdr:rowOff>704850</xdr:rowOff>
    </xdr:to>
    <xdr:pic>
      <xdr:nvPicPr>
        <xdr:cNvPr id="24" name="Рисунок 3"/>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638800" y="1258271550"/>
          <a:ext cx="12001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1313</xdr:row>
      <xdr:rowOff>133350</xdr:rowOff>
    </xdr:from>
    <xdr:to>
      <xdr:col>11</xdr:col>
      <xdr:colOff>1209675</xdr:colOff>
      <xdr:row>1313</xdr:row>
      <xdr:rowOff>704850</xdr:rowOff>
    </xdr:to>
    <xdr:pic>
      <xdr:nvPicPr>
        <xdr:cNvPr id="25" name="Рисунок 5"/>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648325" y="1283084175"/>
          <a:ext cx="11906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1314</xdr:row>
      <xdr:rowOff>114300</xdr:rowOff>
    </xdr:from>
    <xdr:to>
      <xdr:col>12</xdr:col>
      <xdr:colOff>0</xdr:colOff>
      <xdr:row>1314</xdr:row>
      <xdr:rowOff>762000</xdr:rowOff>
    </xdr:to>
    <xdr:pic>
      <xdr:nvPicPr>
        <xdr:cNvPr id="26" name="Рисунок 8"/>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5638800" y="1284055725"/>
          <a:ext cx="12096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1311</xdr:row>
      <xdr:rowOff>133350</xdr:rowOff>
    </xdr:from>
    <xdr:to>
      <xdr:col>12</xdr:col>
      <xdr:colOff>0</xdr:colOff>
      <xdr:row>1311</xdr:row>
      <xdr:rowOff>790575</xdr:rowOff>
    </xdr:to>
    <xdr:pic>
      <xdr:nvPicPr>
        <xdr:cNvPr id="27" name="Рисунок 10"/>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5638800" y="1281102975"/>
          <a:ext cx="12096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1305</xdr:row>
      <xdr:rowOff>228600</xdr:rowOff>
    </xdr:from>
    <xdr:to>
      <xdr:col>11</xdr:col>
      <xdr:colOff>1200150</xdr:colOff>
      <xdr:row>1305</xdr:row>
      <xdr:rowOff>733425</xdr:rowOff>
    </xdr:to>
    <xdr:pic>
      <xdr:nvPicPr>
        <xdr:cNvPr id="28" name="Рисунок 2"/>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638800" y="1275254625"/>
          <a:ext cx="11906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1309</xdr:row>
      <xdr:rowOff>123825</xdr:rowOff>
    </xdr:from>
    <xdr:to>
      <xdr:col>12</xdr:col>
      <xdr:colOff>0</xdr:colOff>
      <xdr:row>1309</xdr:row>
      <xdr:rowOff>800100</xdr:rowOff>
    </xdr:to>
    <xdr:pic>
      <xdr:nvPicPr>
        <xdr:cNvPr id="29" name="Рисунок 4"/>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5657850" y="1279112250"/>
          <a:ext cx="11906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247650</xdr:colOff>
      <xdr:row>1293</xdr:row>
      <xdr:rowOff>19050</xdr:rowOff>
    </xdr:from>
    <xdr:to>
      <xdr:col>11</xdr:col>
      <xdr:colOff>971550</xdr:colOff>
      <xdr:row>1294</xdr:row>
      <xdr:rowOff>0</xdr:rowOff>
    </xdr:to>
    <xdr:pic>
      <xdr:nvPicPr>
        <xdr:cNvPr id="30" name="Рисунок 3"/>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5876925" y="1263157875"/>
          <a:ext cx="7239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161925</xdr:colOff>
      <xdr:row>1294</xdr:row>
      <xdr:rowOff>38100</xdr:rowOff>
    </xdr:from>
    <xdr:to>
      <xdr:col>11</xdr:col>
      <xdr:colOff>1181100</xdr:colOff>
      <xdr:row>1294</xdr:row>
      <xdr:rowOff>962025</xdr:rowOff>
    </xdr:to>
    <xdr:pic>
      <xdr:nvPicPr>
        <xdr:cNvPr id="31" name="Рисунок 5"/>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791200" y="1264167525"/>
          <a:ext cx="10191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1315</xdr:row>
      <xdr:rowOff>95250</xdr:rowOff>
    </xdr:from>
    <xdr:to>
      <xdr:col>11</xdr:col>
      <xdr:colOff>1200150</xdr:colOff>
      <xdr:row>1315</xdr:row>
      <xdr:rowOff>923925</xdr:rowOff>
    </xdr:to>
    <xdr:pic>
      <xdr:nvPicPr>
        <xdr:cNvPr id="32" name="Рисунок 1"/>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5638800" y="1285027275"/>
          <a:ext cx="11906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57150</xdr:colOff>
      <xdr:row>1319</xdr:row>
      <xdr:rowOff>76200</xdr:rowOff>
    </xdr:from>
    <xdr:to>
      <xdr:col>12</xdr:col>
      <xdr:colOff>0</xdr:colOff>
      <xdr:row>1319</xdr:row>
      <xdr:rowOff>952500</xdr:rowOff>
    </xdr:to>
    <xdr:pic>
      <xdr:nvPicPr>
        <xdr:cNvPr id="33" name="Рисунок 3"/>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5686425" y="1288970625"/>
          <a:ext cx="11620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1318</xdr:row>
      <xdr:rowOff>38100</xdr:rowOff>
    </xdr:from>
    <xdr:to>
      <xdr:col>11</xdr:col>
      <xdr:colOff>1200150</xdr:colOff>
      <xdr:row>1318</xdr:row>
      <xdr:rowOff>923925</xdr:rowOff>
    </xdr:to>
    <xdr:pic>
      <xdr:nvPicPr>
        <xdr:cNvPr id="34" name="Рисунок 4"/>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5648325" y="128794192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1317</xdr:row>
      <xdr:rowOff>66675</xdr:rowOff>
    </xdr:from>
    <xdr:to>
      <xdr:col>11</xdr:col>
      <xdr:colOff>1171575</xdr:colOff>
      <xdr:row>1317</xdr:row>
      <xdr:rowOff>923925</xdr:rowOff>
    </xdr:to>
    <xdr:pic>
      <xdr:nvPicPr>
        <xdr:cNvPr id="35" name="Рисунок 5"/>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5648325" y="1286979900"/>
          <a:ext cx="11525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1316</xdr:row>
      <xdr:rowOff>47625</xdr:rowOff>
    </xdr:from>
    <xdr:to>
      <xdr:col>11</xdr:col>
      <xdr:colOff>1200150</xdr:colOff>
      <xdr:row>1316</xdr:row>
      <xdr:rowOff>914400</xdr:rowOff>
    </xdr:to>
    <xdr:pic>
      <xdr:nvPicPr>
        <xdr:cNvPr id="36" name="Рисунок 6"/>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5638800" y="1285970250"/>
          <a:ext cx="11906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944</xdr:row>
      <xdr:rowOff>0</xdr:rowOff>
    </xdr:from>
    <xdr:to>
      <xdr:col>12</xdr:col>
      <xdr:colOff>0</xdr:colOff>
      <xdr:row>944</xdr:row>
      <xdr:rowOff>895350</xdr:rowOff>
    </xdr:to>
    <xdr:pic>
      <xdr:nvPicPr>
        <xdr:cNvPr id="37" name="Рисунок 1"/>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5648325" y="9210865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942</xdr:row>
      <xdr:rowOff>0</xdr:rowOff>
    </xdr:from>
    <xdr:to>
      <xdr:col>12</xdr:col>
      <xdr:colOff>0</xdr:colOff>
      <xdr:row>942</xdr:row>
      <xdr:rowOff>895350</xdr:rowOff>
    </xdr:to>
    <xdr:pic>
      <xdr:nvPicPr>
        <xdr:cNvPr id="38" name="Рисунок 2"/>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5648325" y="9191053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967</xdr:row>
      <xdr:rowOff>0</xdr:rowOff>
    </xdr:from>
    <xdr:to>
      <xdr:col>12</xdr:col>
      <xdr:colOff>0</xdr:colOff>
      <xdr:row>967</xdr:row>
      <xdr:rowOff>895350</xdr:rowOff>
    </xdr:to>
    <xdr:pic>
      <xdr:nvPicPr>
        <xdr:cNvPr id="39" name="Рисунок 3"/>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5648325" y="9438703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983</xdr:row>
      <xdr:rowOff>0</xdr:rowOff>
    </xdr:from>
    <xdr:to>
      <xdr:col>12</xdr:col>
      <xdr:colOff>0</xdr:colOff>
      <xdr:row>983</xdr:row>
      <xdr:rowOff>895350</xdr:rowOff>
    </xdr:to>
    <xdr:pic>
      <xdr:nvPicPr>
        <xdr:cNvPr id="40" name="Рисунок 4"/>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5648325" y="9597199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991</xdr:row>
      <xdr:rowOff>0</xdr:rowOff>
    </xdr:from>
    <xdr:to>
      <xdr:col>12</xdr:col>
      <xdr:colOff>0</xdr:colOff>
      <xdr:row>991</xdr:row>
      <xdr:rowOff>895350</xdr:rowOff>
    </xdr:to>
    <xdr:pic>
      <xdr:nvPicPr>
        <xdr:cNvPr id="41" name="Рисунок 5"/>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5648325" y="967644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980</xdr:row>
      <xdr:rowOff>0</xdr:rowOff>
    </xdr:from>
    <xdr:to>
      <xdr:col>11</xdr:col>
      <xdr:colOff>1200150</xdr:colOff>
      <xdr:row>980</xdr:row>
      <xdr:rowOff>895350</xdr:rowOff>
    </xdr:to>
    <xdr:pic>
      <xdr:nvPicPr>
        <xdr:cNvPr id="42" name="Рисунок 6"/>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5629275" y="956748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990</xdr:row>
      <xdr:rowOff>0</xdr:rowOff>
    </xdr:from>
    <xdr:to>
      <xdr:col>12</xdr:col>
      <xdr:colOff>0</xdr:colOff>
      <xdr:row>990</xdr:row>
      <xdr:rowOff>895350</xdr:rowOff>
    </xdr:to>
    <xdr:pic>
      <xdr:nvPicPr>
        <xdr:cNvPr id="43" name="Рисунок 7"/>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5648325" y="966654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973</xdr:row>
      <xdr:rowOff>0</xdr:rowOff>
    </xdr:from>
    <xdr:to>
      <xdr:col>12</xdr:col>
      <xdr:colOff>0</xdr:colOff>
      <xdr:row>973</xdr:row>
      <xdr:rowOff>895350</xdr:rowOff>
    </xdr:to>
    <xdr:pic>
      <xdr:nvPicPr>
        <xdr:cNvPr id="44" name="Рисунок 8"/>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5648325" y="9498139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972</xdr:row>
      <xdr:rowOff>0</xdr:rowOff>
    </xdr:from>
    <xdr:to>
      <xdr:col>11</xdr:col>
      <xdr:colOff>1200150</xdr:colOff>
      <xdr:row>972</xdr:row>
      <xdr:rowOff>895350</xdr:rowOff>
    </xdr:to>
    <xdr:pic>
      <xdr:nvPicPr>
        <xdr:cNvPr id="45" name="Рисунок 9"/>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5629275" y="9488233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971</xdr:row>
      <xdr:rowOff>0</xdr:rowOff>
    </xdr:from>
    <xdr:to>
      <xdr:col>12</xdr:col>
      <xdr:colOff>0</xdr:colOff>
      <xdr:row>971</xdr:row>
      <xdr:rowOff>895350</xdr:rowOff>
    </xdr:to>
    <xdr:pic>
      <xdr:nvPicPr>
        <xdr:cNvPr id="46" name="Рисунок 10"/>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5648325" y="947832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981</xdr:row>
      <xdr:rowOff>57150</xdr:rowOff>
    </xdr:from>
    <xdr:to>
      <xdr:col>12</xdr:col>
      <xdr:colOff>0</xdr:colOff>
      <xdr:row>981</xdr:row>
      <xdr:rowOff>952500</xdr:rowOff>
    </xdr:to>
    <xdr:pic>
      <xdr:nvPicPr>
        <xdr:cNvPr id="47" name="Рисунок 11"/>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5648325" y="957795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975</xdr:row>
      <xdr:rowOff>38100</xdr:rowOff>
    </xdr:from>
    <xdr:to>
      <xdr:col>12</xdr:col>
      <xdr:colOff>0</xdr:colOff>
      <xdr:row>975</xdr:row>
      <xdr:rowOff>942975</xdr:rowOff>
    </xdr:to>
    <xdr:pic>
      <xdr:nvPicPr>
        <xdr:cNvPr id="48" name="Рисунок 12"/>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5648325" y="9518332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977</xdr:row>
      <xdr:rowOff>66675</xdr:rowOff>
    </xdr:from>
    <xdr:to>
      <xdr:col>12</xdr:col>
      <xdr:colOff>0</xdr:colOff>
      <xdr:row>977</xdr:row>
      <xdr:rowOff>962025</xdr:rowOff>
    </xdr:to>
    <xdr:pic>
      <xdr:nvPicPr>
        <xdr:cNvPr id="49" name="Рисунок 13"/>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5648325" y="9538430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979</xdr:row>
      <xdr:rowOff>0</xdr:rowOff>
    </xdr:from>
    <xdr:to>
      <xdr:col>12</xdr:col>
      <xdr:colOff>0</xdr:colOff>
      <xdr:row>979</xdr:row>
      <xdr:rowOff>895350</xdr:rowOff>
    </xdr:to>
    <xdr:pic>
      <xdr:nvPicPr>
        <xdr:cNvPr id="50" name="Рисунок 14"/>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5648325" y="9557575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941</xdr:row>
      <xdr:rowOff>0</xdr:rowOff>
    </xdr:from>
    <xdr:to>
      <xdr:col>12</xdr:col>
      <xdr:colOff>0</xdr:colOff>
      <xdr:row>941</xdr:row>
      <xdr:rowOff>895350</xdr:rowOff>
    </xdr:to>
    <xdr:pic>
      <xdr:nvPicPr>
        <xdr:cNvPr id="51" name="Рисунок 15"/>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5648325" y="918114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931</xdr:row>
      <xdr:rowOff>28575</xdr:rowOff>
    </xdr:from>
    <xdr:to>
      <xdr:col>11</xdr:col>
      <xdr:colOff>1181100</xdr:colOff>
      <xdr:row>931</xdr:row>
      <xdr:rowOff>895350</xdr:rowOff>
    </xdr:to>
    <xdr:pic>
      <xdr:nvPicPr>
        <xdr:cNvPr id="52" name="Рисунок 16"/>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5648325" y="908237325"/>
          <a:ext cx="11620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932</xdr:row>
      <xdr:rowOff>9525</xdr:rowOff>
    </xdr:from>
    <xdr:to>
      <xdr:col>11</xdr:col>
      <xdr:colOff>1200150</xdr:colOff>
      <xdr:row>932</xdr:row>
      <xdr:rowOff>895350</xdr:rowOff>
    </xdr:to>
    <xdr:pic>
      <xdr:nvPicPr>
        <xdr:cNvPr id="53" name="Рисунок 17"/>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5648325" y="90920887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987</xdr:row>
      <xdr:rowOff>0</xdr:rowOff>
    </xdr:from>
    <xdr:to>
      <xdr:col>12</xdr:col>
      <xdr:colOff>0</xdr:colOff>
      <xdr:row>987</xdr:row>
      <xdr:rowOff>895350</xdr:rowOff>
    </xdr:to>
    <xdr:pic>
      <xdr:nvPicPr>
        <xdr:cNvPr id="54" name="Рисунок 18"/>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5648325" y="9636823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986</xdr:row>
      <xdr:rowOff>0</xdr:rowOff>
    </xdr:from>
    <xdr:to>
      <xdr:col>12</xdr:col>
      <xdr:colOff>0</xdr:colOff>
      <xdr:row>986</xdr:row>
      <xdr:rowOff>895350</xdr:rowOff>
    </xdr:to>
    <xdr:pic>
      <xdr:nvPicPr>
        <xdr:cNvPr id="55" name="Рисунок 19"/>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5648325" y="962691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1015</xdr:row>
      <xdr:rowOff>0</xdr:rowOff>
    </xdr:from>
    <xdr:to>
      <xdr:col>12</xdr:col>
      <xdr:colOff>0</xdr:colOff>
      <xdr:row>1015</xdr:row>
      <xdr:rowOff>895350</xdr:rowOff>
    </xdr:to>
    <xdr:pic>
      <xdr:nvPicPr>
        <xdr:cNvPr id="56" name="Рисунок 20"/>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5648325" y="990685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1013</xdr:row>
      <xdr:rowOff>95250</xdr:rowOff>
    </xdr:from>
    <xdr:to>
      <xdr:col>12</xdr:col>
      <xdr:colOff>0</xdr:colOff>
      <xdr:row>1014</xdr:row>
      <xdr:rowOff>0</xdr:rowOff>
    </xdr:to>
    <xdr:pic>
      <xdr:nvPicPr>
        <xdr:cNvPr id="57" name="Рисунок 21"/>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5648325" y="9887997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1038</xdr:row>
      <xdr:rowOff>0</xdr:rowOff>
    </xdr:from>
    <xdr:to>
      <xdr:col>12</xdr:col>
      <xdr:colOff>0</xdr:colOff>
      <xdr:row>1038</xdr:row>
      <xdr:rowOff>895350</xdr:rowOff>
    </xdr:to>
    <xdr:pic>
      <xdr:nvPicPr>
        <xdr:cNvPr id="58" name="Рисунок 22"/>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5648325" y="1013469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1054</xdr:row>
      <xdr:rowOff>0</xdr:rowOff>
    </xdr:from>
    <xdr:to>
      <xdr:col>12</xdr:col>
      <xdr:colOff>0</xdr:colOff>
      <xdr:row>1054</xdr:row>
      <xdr:rowOff>895350</xdr:rowOff>
    </xdr:to>
    <xdr:pic>
      <xdr:nvPicPr>
        <xdr:cNvPr id="59" name="Рисунок 23"/>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5648325" y="1029319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1062</xdr:row>
      <xdr:rowOff>66675</xdr:rowOff>
    </xdr:from>
    <xdr:to>
      <xdr:col>12</xdr:col>
      <xdr:colOff>0</xdr:colOff>
      <xdr:row>1062</xdr:row>
      <xdr:rowOff>962025</xdr:rowOff>
    </xdr:to>
    <xdr:pic>
      <xdr:nvPicPr>
        <xdr:cNvPr id="60" name="Рисунок 24"/>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5648325" y="1037310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1051</xdr:row>
      <xdr:rowOff>0</xdr:rowOff>
    </xdr:from>
    <xdr:to>
      <xdr:col>12</xdr:col>
      <xdr:colOff>0</xdr:colOff>
      <xdr:row>1051</xdr:row>
      <xdr:rowOff>895350</xdr:rowOff>
    </xdr:to>
    <xdr:pic>
      <xdr:nvPicPr>
        <xdr:cNvPr id="61" name="Рисунок 25"/>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5648325" y="10263473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1061</xdr:row>
      <xdr:rowOff>0</xdr:rowOff>
    </xdr:from>
    <xdr:to>
      <xdr:col>12</xdr:col>
      <xdr:colOff>0</xdr:colOff>
      <xdr:row>1061</xdr:row>
      <xdr:rowOff>895350</xdr:rowOff>
    </xdr:to>
    <xdr:pic>
      <xdr:nvPicPr>
        <xdr:cNvPr id="62" name="Рисунок 26"/>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5648325" y="10362533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1044</xdr:row>
      <xdr:rowOff>0</xdr:rowOff>
    </xdr:from>
    <xdr:to>
      <xdr:col>12</xdr:col>
      <xdr:colOff>0</xdr:colOff>
      <xdr:row>1044</xdr:row>
      <xdr:rowOff>895350</xdr:rowOff>
    </xdr:to>
    <xdr:pic>
      <xdr:nvPicPr>
        <xdr:cNvPr id="63" name="Рисунок 27"/>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5648325" y="1019413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1043</xdr:row>
      <xdr:rowOff>0</xdr:rowOff>
    </xdr:from>
    <xdr:to>
      <xdr:col>12</xdr:col>
      <xdr:colOff>0</xdr:colOff>
      <xdr:row>1043</xdr:row>
      <xdr:rowOff>895350</xdr:rowOff>
    </xdr:to>
    <xdr:pic>
      <xdr:nvPicPr>
        <xdr:cNvPr id="64" name="Рисунок 28"/>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5648325" y="1018422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1052</xdr:row>
      <xdr:rowOff>76200</xdr:rowOff>
    </xdr:from>
    <xdr:to>
      <xdr:col>12</xdr:col>
      <xdr:colOff>0</xdr:colOff>
      <xdr:row>1052</xdr:row>
      <xdr:rowOff>971550</xdr:rowOff>
    </xdr:to>
    <xdr:pic>
      <xdr:nvPicPr>
        <xdr:cNvPr id="65" name="Рисунок 29"/>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5648325" y="1027414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1046</xdr:row>
      <xdr:rowOff>0</xdr:rowOff>
    </xdr:from>
    <xdr:to>
      <xdr:col>12</xdr:col>
      <xdr:colOff>0</xdr:colOff>
      <xdr:row>1046</xdr:row>
      <xdr:rowOff>895350</xdr:rowOff>
    </xdr:to>
    <xdr:pic>
      <xdr:nvPicPr>
        <xdr:cNvPr id="66" name="Рисунок 30"/>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5648325" y="10213943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1048</xdr:row>
      <xdr:rowOff>0</xdr:rowOff>
    </xdr:from>
    <xdr:to>
      <xdr:col>12</xdr:col>
      <xdr:colOff>0</xdr:colOff>
      <xdr:row>1048</xdr:row>
      <xdr:rowOff>895350</xdr:rowOff>
    </xdr:to>
    <xdr:pic>
      <xdr:nvPicPr>
        <xdr:cNvPr id="67" name="Рисунок 31"/>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5648325" y="1023375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1050</xdr:row>
      <xdr:rowOff>0</xdr:rowOff>
    </xdr:from>
    <xdr:to>
      <xdr:col>12</xdr:col>
      <xdr:colOff>0</xdr:colOff>
      <xdr:row>1050</xdr:row>
      <xdr:rowOff>895350</xdr:rowOff>
    </xdr:to>
    <xdr:pic>
      <xdr:nvPicPr>
        <xdr:cNvPr id="68" name="Рисунок 32"/>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5648325" y="1025356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1012</xdr:row>
      <xdr:rowOff>57150</xdr:rowOff>
    </xdr:from>
    <xdr:to>
      <xdr:col>12</xdr:col>
      <xdr:colOff>0</xdr:colOff>
      <xdr:row>1012</xdr:row>
      <xdr:rowOff>952500</xdr:rowOff>
    </xdr:to>
    <xdr:pic>
      <xdr:nvPicPr>
        <xdr:cNvPr id="69" name="Рисунок 33"/>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5648325" y="9877710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1002</xdr:row>
      <xdr:rowOff>95250</xdr:rowOff>
    </xdr:from>
    <xdr:to>
      <xdr:col>12</xdr:col>
      <xdr:colOff>0</xdr:colOff>
      <xdr:row>1003</xdr:row>
      <xdr:rowOff>0</xdr:rowOff>
    </xdr:to>
    <xdr:pic>
      <xdr:nvPicPr>
        <xdr:cNvPr id="70" name="Рисунок 34"/>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5648325" y="977903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1003</xdr:row>
      <xdr:rowOff>19050</xdr:rowOff>
    </xdr:from>
    <xdr:to>
      <xdr:col>12</xdr:col>
      <xdr:colOff>0</xdr:colOff>
      <xdr:row>1003</xdr:row>
      <xdr:rowOff>923925</xdr:rowOff>
    </xdr:to>
    <xdr:pic>
      <xdr:nvPicPr>
        <xdr:cNvPr id="71" name="Рисунок 35"/>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5648325" y="9788175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1058</xdr:row>
      <xdr:rowOff>0</xdr:rowOff>
    </xdr:from>
    <xdr:to>
      <xdr:col>11</xdr:col>
      <xdr:colOff>1200150</xdr:colOff>
      <xdr:row>1058</xdr:row>
      <xdr:rowOff>895350</xdr:rowOff>
    </xdr:to>
    <xdr:pic>
      <xdr:nvPicPr>
        <xdr:cNvPr id="72" name="Рисунок 36"/>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5629275" y="1033281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1057</xdr:row>
      <xdr:rowOff>0</xdr:rowOff>
    </xdr:from>
    <xdr:to>
      <xdr:col>11</xdr:col>
      <xdr:colOff>1200150</xdr:colOff>
      <xdr:row>1057</xdr:row>
      <xdr:rowOff>895350</xdr:rowOff>
    </xdr:to>
    <xdr:pic>
      <xdr:nvPicPr>
        <xdr:cNvPr id="73" name="Рисунок 37"/>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5629275" y="10322909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1086</xdr:row>
      <xdr:rowOff>0</xdr:rowOff>
    </xdr:from>
    <xdr:to>
      <xdr:col>12</xdr:col>
      <xdr:colOff>0</xdr:colOff>
      <xdr:row>1086</xdr:row>
      <xdr:rowOff>895350</xdr:rowOff>
    </xdr:to>
    <xdr:pic>
      <xdr:nvPicPr>
        <xdr:cNvPr id="74" name="Рисунок 38"/>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5648325" y="1060284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1084</xdr:row>
      <xdr:rowOff>95250</xdr:rowOff>
    </xdr:from>
    <xdr:to>
      <xdr:col>12</xdr:col>
      <xdr:colOff>0</xdr:colOff>
      <xdr:row>1085</xdr:row>
      <xdr:rowOff>0</xdr:rowOff>
    </xdr:to>
    <xdr:pic>
      <xdr:nvPicPr>
        <xdr:cNvPr id="75" name="Рисунок 42"/>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5648325" y="10583989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1109</xdr:row>
      <xdr:rowOff>0</xdr:rowOff>
    </xdr:from>
    <xdr:to>
      <xdr:col>12</xdr:col>
      <xdr:colOff>0</xdr:colOff>
      <xdr:row>1109</xdr:row>
      <xdr:rowOff>895350</xdr:rowOff>
    </xdr:to>
    <xdr:pic>
      <xdr:nvPicPr>
        <xdr:cNvPr id="76" name="Рисунок 43"/>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5648325" y="10830687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1125</xdr:row>
      <xdr:rowOff>57150</xdr:rowOff>
    </xdr:from>
    <xdr:to>
      <xdr:col>12</xdr:col>
      <xdr:colOff>0</xdr:colOff>
      <xdr:row>1125</xdr:row>
      <xdr:rowOff>952500</xdr:rowOff>
    </xdr:to>
    <xdr:pic>
      <xdr:nvPicPr>
        <xdr:cNvPr id="77" name="Рисунок 44"/>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5648325" y="1098975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1133</xdr:row>
      <xdr:rowOff>19050</xdr:rowOff>
    </xdr:from>
    <xdr:to>
      <xdr:col>11</xdr:col>
      <xdr:colOff>1200150</xdr:colOff>
      <xdr:row>1133</xdr:row>
      <xdr:rowOff>923925</xdr:rowOff>
    </xdr:to>
    <xdr:pic>
      <xdr:nvPicPr>
        <xdr:cNvPr id="78" name="Рисунок 45"/>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5629275" y="11068621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1122</xdr:row>
      <xdr:rowOff>0</xdr:rowOff>
    </xdr:from>
    <xdr:to>
      <xdr:col>12</xdr:col>
      <xdr:colOff>0</xdr:colOff>
      <xdr:row>1122</xdr:row>
      <xdr:rowOff>895350</xdr:rowOff>
    </xdr:to>
    <xdr:pic>
      <xdr:nvPicPr>
        <xdr:cNvPr id="79" name="Рисунок 46"/>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5648325" y="10959465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1132</xdr:row>
      <xdr:rowOff>0</xdr:rowOff>
    </xdr:from>
    <xdr:to>
      <xdr:col>12</xdr:col>
      <xdr:colOff>0</xdr:colOff>
      <xdr:row>1132</xdr:row>
      <xdr:rowOff>895350</xdr:rowOff>
    </xdr:to>
    <xdr:pic>
      <xdr:nvPicPr>
        <xdr:cNvPr id="80" name="Рисунок 47"/>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5648325" y="11058525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1114</xdr:row>
      <xdr:rowOff>0</xdr:rowOff>
    </xdr:from>
    <xdr:to>
      <xdr:col>12</xdr:col>
      <xdr:colOff>0</xdr:colOff>
      <xdr:row>1114</xdr:row>
      <xdr:rowOff>895350</xdr:rowOff>
    </xdr:to>
    <xdr:pic>
      <xdr:nvPicPr>
        <xdr:cNvPr id="81" name="Рисунок 48"/>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5648325" y="10880217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1524000</xdr:colOff>
      <xdr:row>1113</xdr:row>
      <xdr:rowOff>57150</xdr:rowOff>
    </xdr:from>
    <xdr:to>
      <xdr:col>11</xdr:col>
      <xdr:colOff>1181100</xdr:colOff>
      <xdr:row>1113</xdr:row>
      <xdr:rowOff>952500</xdr:rowOff>
    </xdr:to>
    <xdr:pic>
      <xdr:nvPicPr>
        <xdr:cNvPr id="82" name="Рисунок 49"/>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5610225" y="1087088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1123</xdr:row>
      <xdr:rowOff>0</xdr:rowOff>
    </xdr:from>
    <xdr:to>
      <xdr:col>12</xdr:col>
      <xdr:colOff>0</xdr:colOff>
      <xdr:row>1123</xdr:row>
      <xdr:rowOff>895350</xdr:rowOff>
    </xdr:to>
    <xdr:pic>
      <xdr:nvPicPr>
        <xdr:cNvPr id="83" name="Рисунок 50"/>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5648325" y="10969371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1115</xdr:row>
      <xdr:rowOff>57150</xdr:rowOff>
    </xdr:from>
    <xdr:to>
      <xdr:col>12</xdr:col>
      <xdr:colOff>0</xdr:colOff>
      <xdr:row>1115</xdr:row>
      <xdr:rowOff>952500</xdr:rowOff>
    </xdr:to>
    <xdr:pic>
      <xdr:nvPicPr>
        <xdr:cNvPr id="84" name="Рисунок 51"/>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bwMode="auto">
        <a:xfrm>
          <a:off x="5648325" y="1089069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1117</xdr:row>
      <xdr:rowOff>0</xdr:rowOff>
    </xdr:from>
    <xdr:to>
      <xdr:col>12</xdr:col>
      <xdr:colOff>0</xdr:colOff>
      <xdr:row>1117</xdr:row>
      <xdr:rowOff>895350</xdr:rowOff>
    </xdr:to>
    <xdr:pic>
      <xdr:nvPicPr>
        <xdr:cNvPr id="85" name="Рисунок 52"/>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5648325" y="10909935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1121</xdr:row>
      <xdr:rowOff>0</xdr:rowOff>
    </xdr:from>
    <xdr:to>
      <xdr:col>12</xdr:col>
      <xdr:colOff>0</xdr:colOff>
      <xdr:row>1121</xdr:row>
      <xdr:rowOff>895350</xdr:rowOff>
    </xdr:to>
    <xdr:pic>
      <xdr:nvPicPr>
        <xdr:cNvPr id="86" name="Рисунок 53"/>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5648325" y="1094955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1119</xdr:row>
      <xdr:rowOff>0</xdr:rowOff>
    </xdr:from>
    <xdr:to>
      <xdr:col>12</xdr:col>
      <xdr:colOff>0</xdr:colOff>
      <xdr:row>1119</xdr:row>
      <xdr:rowOff>895350</xdr:rowOff>
    </xdr:to>
    <xdr:pic>
      <xdr:nvPicPr>
        <xdr:cNvPr id="87" name="Рисунок 54"/>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5648325" y="10929747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1073</xdr:row>
      <xdr:rowOff>0</xdr:rowOff>
    </xdr:from>
    <xdr:to>
      <xdr:col>12</xdr:col>
      <xdr:colOff>0</xdr:colOff>
      <xdr:row>1073</xdr:row>
      <xdr:rowOff>895350</xdr:rowOff>
    </xdr:to>
    <xdr:pic>
      <xdr:nvPicPr>
        <xdr:cNvPr id="88" name="Рисунок 55"/>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5648325" y="10474071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1083</xdr:row>
      <xdr:rowOff>0</xdr:rowOff>
    </xdr:from>
    <xdr:to>
      <xdr:col>12</xdr:col>
      <xdr:colOff>0</xdr:colOff>
      <xdr:row>1083</xdr:row>
      <xdr:rowOff>895350</xdr:rowOff>
    </xdr:to>
    <xdr:pic>
      <xdr:nvPicPr>
        <xdr:cNvPr id="89" name="Рисунок 56"/>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5648325" y="10573131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1075</xdr:row>
      <xdr:rowOff>0</xdr:rowOff>
    </xdr:from>
    <xdr:to>
      <xdr:col>12</xdr:col>
      <xdr:colOff>0</xdr:colOff>
      <xdr:row>1075</xdr:row>
      <xdr:rowOff>895350</xdr:rowOff>
    </xdr:to>
    <xdr:pic>
      <xdr:nvPicPr>
        <xdr:cNvPr id="90" name="Рисунок 57"/>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5648325" y="1049388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1129</xdr:row>
      <xdr:rowOff>0</xdr:rowOff>
    </xdr:from>
    <xdr:to>
      <xdr:col>12</xdr:col>
      <xdr:colOff>0</xdr:colOff>
      <xdr:row>1129</xdr:row>
      <xdr:rowOff>895350</xdr:rowOff>
    </xdr:to>
    <xdr:pic>
      <xdr:nvPicPr>
        <xdr:cNvPr id="91" name="Рисунок 58"/>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5648325" y="11028807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1128</xdr:row>
      <xdr:rowOff>57150</xdr:rowOff>
    </xdr:from>
    <xdr:to>
      <xdr:col>12</xdr:col>
      <xdr:colOff>0</xdr:colOff>
      <xdr:row>1128</xdr:row>
      <xdr:rowOff>952500</xdr:rowOff>
    </xdr:to>
    <xdr:pic>
      <xdr:nvPicPr>
        <xdr:cNvPr id="92" name="Рисунок 59"/>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5648325" y="1101947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1157</xdr:row>
      <xdr:rowOff>0</xdr:rowOff>
    </xdr:from>
    <xdr:to>
      <xdr:col>12</xdr:col>
      <xdr:colOff>0</xdr:colOff>
      <xdr:row>1157</xdr:row>
      <xdr:rowOff>895350</xdr:rowOff>
    </xdr:to>
    <xdr:pic>
      <xdr:nvPicPr>
        <xdr:cNvPr id="93" name="Рисунок 60"/>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5648325" y="11298840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1155</xdr:row>
      <xdr:rowOff>0</xdr:rowOff>
    </xdr:from>
    <xdr:to>
      <xdr:col>12</xdr:col>
      <xdr:colOff>0</xdr:colOff>
      <xdr:row>1155</xdr:row>
      <xdr:rowOff>895350</xdr:rowOff>
    </xdr:to>
    <xdr:pic>
      <xdr:nvPicPr>
        <xdr:cNvPr id="94" name="Рисунок 296223"/>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5648325" y="1127902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1180</xdr:row>
      <xdr:rowOff>38100</xdr:rowOff>
    </xdr:from>
    <xdr:to>
      <xdr:col>12</xdr:col>
      <xdr:colOff>0</xdr:colOff>
      <xdr:row>1180</xdr:row>
      <xdr:rowOff>942975</xdr:rowOff>
    </xdr:to>
    <xdr:pic>
      <xdr:nvPicPr>
        <xdr:cNvPr id="95" name="Рисунок 296224"/>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5648325" y="11527059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1196</xdr:row>
      <xdr:rowOff>0</xdr:rowOff>
    </xdr:from>
    <xdr:to>
      <xdr:col>12</xdr:col>
      <xdr:colOff>0</xdr:colOff>
      <xdr:row>1196</xdr:row>
      <xdr:rowOff>895350</xdr:rowOff>
    </xdr:to>
    <xdr:pic>
      <xdr:nvPicPr>
        <xdr:cNvPr id="96" name="Рисунок 296256"/>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5648325" y="1168517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1204</xdr:row>
      <xdr:rowOff>85725</xdr:rowOff>
    </xdr:from>
    <xdr:to>
      <xdr:col>12</xdr:col>
      <xdr:colOff>0</xdr:colOff>
      <xdr:row>1204</xdr:row>
      <xdr:rowOff>981075</xdr:rowOff>
    </xdr:to>
    <xdr:pic>
      <xdr:nvPicPr>
        <xdr:cNvPr id="97" name="Рисунок 296257"/>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rcRect/>
        <a:stretch>
          <a:fillRect/>
        </a:stretch>
      </xdr:blipFill>
      <xdr:spPr bwMode="auto">
        <a:xfrm>
          <a:off x="5648325" y="11765280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1193</xdr:row>
      <xdr:rowOff>0</xdr:rowOff>
    </xdr:from>
    <xdr:to>
      <xdr:col>12</xdr:col>
      <xdr:colOff>0</xdr:colOff>
      <xdr:row>1193</xdr:row>
      <xdr:rowOff>895350</xdr:rowOff>
    </xdr:to>
    <xdr:pic>
      <xdr:nvPicPr>
        <xdr:cNvPr id="98" name="Рисунок 296286"/>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rcRect/>
        <a:stretch>
          <a:fillRect/>
        </a:stretch>
      </xdr:blipFill>
      <xdr:spPr bwMode="auto">
        <a:xfrm>
          <a:off x="5648325" y="1165545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1203</xdr:row>
      <xdr:rowOff>0</xdr:rowOff>
    </xdr:from>
    <xdr:to>
      <xdr:col>12</xdr:col>
      <xdr:colOff>0</xdr:colOff>
      <xdr:row>1203</xdr:row>
      <xdr:rowOff>895350</xdr:rowOff>
    </xdr:to>
    <xdr:pic>
      <xdr:nvPicPr>
        <xdr:cNvPr id="99" name="Рисунок 296287"/>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rcRect/>
        <a:stretch>
          <a:fillRect/>
        </a:stretch>
      </xdr:blipFill>
      <xdr:spPr bwMode="auto">
        <a:xfrm>
          <a:off x="5648325" y="1175451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1186</xdr:row>
      <xdr:rowOff>38100</xdr:rowOff>
    </xdr:from>
    <xdr:to>
      <xdr:col>12</xdr:col>
      <xdr:colOff>0</xdr:colOff>
      <xdr:row>1186</xdr:row>
      <xdr:rowOff>942975</xdr:rowOff>
    </xdr:to>
    <xdr:pic>
      <xdr:nvPicPr>
        <xdr:cNvPr id="100" name="Рисунок 296288"/>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5648325" y="11586495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1185</xdr:row>
      <xdr:rowOff>95250</xdr:rowOff>
    </xdr:from>
    <xdr:to>
      <xdr:col>12</xdr:col>
      <xdr:colOff>0</xdr:colOff>
      <xdr:row>1186</xdr:row>
      <xdr:rowOff>0</xdr:rowOff>
    </xdr:to>
    <xdr:pic>
      <xdr:nvPicPr>
        <xdr:cNvPr id="101" name="Рисунок 296289"/>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5648325" y="1157716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1184</xdr:row>
      <xdr:rowOff>95250</xdr:rowOff>
    </xdr:from>
    <xdr:to>
      <xdr:col>12</xdr:col>
      <xdr:colOff>0</xdr:colOff>
      <xdr:row>1185</xdr:row>
      <xdr:rowOff>0</xdr:rowOff>
    </xdr:to>
    <xdr:pic>
      <xdr:nvPicPr>
        <xdr:cNvPr id="102" name="Рисунок 296290"/>
        <xdr:cNvPicPr>
          <a:picLocks noChangeAspect="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5648325" y="1156725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1194</xdr:row>
      <xdr:rowOff>0</xdr:rowOff>
    </xdr:from>
    <xdr:to>
      <xdr:col>12</xdr:col>
      <xdr:colOff>0</xdr:colOff>
      <xdr:row>1194</xdr:row>
      <xdr:rowOff>895350</xdr:rowOff>
    </xdr:to>
    <xdr:pic>
      <xdr:nvPicPr>
        <xdr:cNvPr id="103" name="Рисунок 296291"/>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rcRect/>
        <a:stretch>
          <a:fillRect/>
        </a:stretch>
      </xdr:blipFill>
      <xdr:spPr bwMode="auto">
        <a:xfrm>
          <a:off x="5648325" y="1166536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1188</xdr:row>
      <xdr:rowOff>0</xdr:rowOff>
    </xdr:from>
    <xdr:to>
      <xdr:col>12</xdr:col>
      <xdr:colOff>0</xdr:colOff>
      <xdr:row>1188</xdr:row>
      <xdr:rowOff>895350</xdr:rowOff>
    </xdr:to>
    <xdr:pic>
      <xdr:nvPicPr>
        <xdr:cNvPr id="104" name="Рисунок 296292"/>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5648325" y="1160592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1190</xdr:row>
      <xdr:rowOff>0</xdr:rowOff>
    </xdr:from>
    <xdr:to>
      <xdr:col>12</xdr:col>
      <xdr:colOff>0</xdr:colOff>
      <xdr:row>1190</xdr:row>
      <xdr:rowOff>895350</xdr:rowOff>
    </xdr:to>
    <xdr:pic>
      <xdr:nvPicPr>
        <xdr:cNvPr id="105" name="Рисунок 296293"/>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5648325" y="1162573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1192</xdr:row>
      <xdr:rowOff>0</xdr:rowOff>
    </xdr:from>
    <xdr:to>
      <xdr:col>12</xdr:col>
      <xdr:colOff>0</xdr:colOff>
      <xdr:row>1192</xdr:row>
      <xdr:rowOff>895350</xdr:rowOff>
    </xdr:to>
    <xdr:pic>
      <xdr:nvPicPr>
        <xdr:cNvPr id="106" name="Рисунок 296294"/>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rcRect/>
        <a:stretch>
          <a:fillRect/>
        </a:stretch>
      </xdr:blipFill>
      <xdr:spPr bwMode="auto">
        <a:xfrm>
          <a:off x="5648325" y="11645550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1146</xdr:row>
      <xdr:rowOff>95250</xdr:rowOff>
    </xdr:from>
    <xdr:to>
      <xdr:col>12</xdr:col>
      <xdr:colOff>0</xdr:colOff>
      <xdr:row>1147</xdr:row>
      <xdr:rowOff>0</xdr:rowOff>
    </xdr:to>
    <xdr:pic>
      <xdr:nvPicPr>
        <xdr:cNvPr id="107" name="Рисунок 296295"/>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rcRect/>
        <a:stretch>
          <a:fillRect/>
        </a:stretch>
      </xdr:blipFill>
      <xdr:spPr bwMode="auto">
        <a:xfrm>
          <a:off x="5648325" y="1119082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1154</xdr:row>
      <xdr:rowOff>0</xdr:rowOff>
    </xdr:from>
    <xdr:to>
      <xdr:col>12</xdr:col>
      <xdr:colOff>0</xdr:colOff>
      <xdr:row>1154</xdr:row>
      <xdr:rowOff>895350</xdr:rowOff>
    </xdr:to>
    <xdr:pic>
      <xdr:nvPicPr>
        <xdr:cNvPr id="108" name="Рисунок 296296"/>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rcRect/>
        <a:stretch>
          <a:fillRect/>
        </a:stretch>
      </xdr:blipFill>
      <xdr:spPr bwMode="auto">
        <a:xfrm>
          <a:off x="5648325" y="1126912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1144</xdr:row>
      <xdr:rowOff>95250</xdr:rowOff>
    </xdr:from>
    <xdr:to>
      <xdr:col>12</xdr:col>
      <xdr:colOff>0</xdr:colOff>
      <xdr:row>1145</xdr:row>
      <xdr:rowOff>0</xdr:rowOff>
    </xdr:to>
    <xdr:pic>
      <xdr:nvPicPr>
        <xdr:cNvPr id="109" name="Рисунок 296297"/>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rcRect/>
        <a:stretch>
          <a:fillRect/>
        </a:stretch>
      </xdr:blipFill>
      <xdr:spPr bwMode="auto">
        <a:xfrm>
          <a:off x="5648325" y="1117101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1200</xdr:row>
      <xdr:rowOff>28575</xdr:rowOff>
    </xdr:from>
    <xdr:to>
      <xdr:col>12</xdr:col>
      <xdr:colOff>0</xdr:colOff>
      <xdr:row>1200</xdr:row>
      <xdr:rowOff>933450</xdr:rowOff>
    </xdr:to>
    <xdr:pic>
      <xdr:nvPicPr>
        <xdr:cNvPr id="110" name="Рисунок 296298"/>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rcRect/>
        <a:stretch>
          <a:fillRect/>
        </a:stretch>
      </xdr:blipFill>
      <xdr:spPr bwMode="auto">
        <a:xfrm>
          <a:off x="5648325" y="11725084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1198</xdr:row>
      <xdr:rowOff>47625</xdr:rowOff>
    </xdr:from>
    <xdr:to>
      <xdr:col>11</xdr:col>
      <xdr:colOff>1209675</xdr:colOff>
      <xdr:row>1198</xdr:row>
      <xdr:rowOff>942975</xdr:rowOff>
    </xdr:to>
    <xdr:pic>
      <xdr:nvPicPr>
        <xdr:cNvPr id="111" name="Рисунок 296299"/>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rcRect/>
        <a:stretch>
          <a:fillRect/>
        </a:stretch>
      </xdr:blipFill>
      <xdr:spPr bwMode="auto">
        <a:xfrm>
          <a:off x="5638800" y="1170546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1228</xdr:row>
      <xdr:rowOff>0</xdr:rowOff>
    </xdr:from>
    <xdr:to>
      <xdr:col>12</xdr:col>
      <xdr:colOff>0</xdr:colOff>
      <xdr:row>1228</xdr:row>
      <xdr:rowOff>895350</xdr:rowOff>
    </xdr:to>
    <xdr:pic>
      <xdr:nvPicPr>
        <xdr:cNvPr id="112" name="Рисунок 296300"/>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5648325" y="1199483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1226</xdr:row>
      <xdr:rowOff>0</xdr:rowOff>
    </xdr:from>
    <xdr:to>
      <xdr:col>12</xdr:col>
      <xdr:colOff>0</xdr:colOff>
      <xdr:row>1226</xdr:row>
      <xdr:rowOff>895350</xdr:rowOff>
    </xdr:to>
    <xdr:pic>
      <xdr:nvPicPr>
        <xdr:cNvPr id="113" name="Рисунок 296302"/>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5648325" y="11975020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1251</xdr:row>
      <xdr:rowOff>0</xdr:rowOff>
    </xdr:from>
    <xdr:to>
      <xdr:col>11</xdr:col>
      <xdr:colOff>1200150</xdr:colOff>
      <xdr:row>1251</xdr:row>
      <xdr:rowOff>895350</xdr:rowOff>
    </xdr:to>
    <xdr:pic>
      <xdr:nvPicPr>
        <xdr:cNvPr id="114" name="Рисунок 296303"/>
        <xdr:cNvPicPr>
          <a:picLocks noChangeAspect="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5629275" y="12222670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1267</xdr:row>
      <xdr:rowOff>9525</xdr:rowOff>
    </xdr:from>
    <xdr:to>
      <xdr:col>12</xdr:col>
      <xdr:colOff>0</xdr:colOff>
      <xdr:row>1267</xdr:row>
      <xdr:rowOff>914400</xdr:rowOff>
    </xdr:to>
    <xdr:pic>
      <xdr:nvPicPr>
        <xdr:cNvPr id="115" name="Рисунок 296304"/>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5648325" y="12381261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1275</xdr:row>
      <xdr:rowOff>0</xdr:rowOff>
    </xdr:from>
    <xdr:to>
      <xdr:col>12</xdr:col>
      <xdr:colOff>0</xdr:colOff>
      <xdr:row>1275</xdr:row>
      <xdr:rowOff>895350</xdr:rowOff>
    </xdr:to>
    <xdr:pic>
      <xdr:nvPicPr>
        <xdr:cNvPr id="116" name="Рисунок 296305"/>
        <xdr:cNvPicPr>
          <a:picLocks noChangeAspect="1"/>
        </xdr:cNvPicPr>
      </xdr:nvPicPr>
      <xdr:blipFill>
        <a:blip xmlns:r="http://schemas.openxmlformats.org/officeDocument/2006/relationships" r:embed="rId114">
          <a:extLst>
            <a:ext uri="{28A0092B-C50C-407E-A947-70E740481C1C}">
              <a14:useLocalDpi xmlns:a14="http://schemas.microsoft.com/office/drawing/2010/main" val="0"/>
            </a:ext>
          </a:extLst>
        </a:blip>
        <a:srcRect/>
        <a:stretch>
          <a:fillRect/>
        </a:stretch>
      </xdr:blipFill>
      <xdr:spPr bwMode="auto">
        <a:xfrm>
          <a:off x="5648325" y="1246041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1264</xdr:row>
      <xdr:rowOff>0</xdr:rowOff>
    </xdr:from>
    <xdr:to>
      <xdr:col>12</xdr:col>
      <xdr:colOff>0</xdr:colOff>
      <xdr:row>1264</xdr:row>
      <xdr:rowOff>895350</xdr:rowOff>
    </xdr:to>
    <xdr:pic>
      <xdr:nvPicPr>
        <xdr:cNvPr id="117" name="Рисунок 296306"/>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rcRect/>
        <a:stretch>
          <a:fillRect/>
        </a:stretch>
      </xdr:blipFill>
      <xdr:spPr bwMode="auto">
        <a:xfrm>
          <a:off x="5648325" y="12351448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1274</xdr:row>
      <xdr:rowOff>0</xdr:rowOff>
    </xdr:from>
    <xdr:to>
      <xdr:col>12</xdr:col>
      <xdr:colOff>0</xdr:colOff>
      <xdr:row>1274</xdr:row>
      <xdr:rowOff>895350</xdr:rowOff>
    </xdr:to>
    <xdr:pic>
      <xdr:nvPicPr>
        <xdr:cNvPr id="118" name="Рисунок 296307"/>
        <xdr:cNvPicPr>
          <a:picLocks noChangeAspect="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5648325" y="12450508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1258</xdr:row>
      <xdr:rowOff>0</xdr:rowOff>
    </xdr:from>
    <xdr:to>
      <xdr:col>12</xdr:col>
      <xdr:colOff>0</xdr:colOff>
      <xdr:row>1258</xdr:row>
      <xdr:rowOff>895350</xdr:rowOff>
    </xdr:to>
    <xdr:pic>
      <xdr:nvPicPr>
        <xdr:cNvPr id="119" name="Рисунок 296308"/>
        <xdr:cNvPicPr>
          <a:picLocks noChangeAspect="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5648325" y="1229201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1255</xdr:row>
      <xdr:rowOff>962025</xdr:rowOff>
    </xdr:from>
    <xdr:to>
      <xdr:col>12</xdr:col>
      <xdr:colOff>19050</xdr:colOff>
      <xdr:row>1256</xdr:row>
      <xdr:rowOff>866775</xdr:rowOff>
    </xdr:to>
    <xdr:pic>
      <xdr:nvPicPr>
        <xdr:cNvPr id="120" name="Рисунок 296309"/>
        <xdr:cNvPicPr>
          <a:picLocks noChangeAspect="1"/>
        </xdr:cNvPicPr>
      </xdr:nvPicPr>
      <xdr:blipFill>
        <a:blip xmlns:r="http://schemas.openxmlformats.org/officeDocument/2006/relationships" r:embed="rId118">
          <a:extLst>
            <a:ext uri="{28A0092B-C50C-407E-A947-70E740481C1C}">
              <a14:useLocalDpi xmlns:a14="http://schemas.microsoft.com/office/drawing/2010/main" val="0"/>
            </a:ext>
          </a:extLst>
        </a:blip>
        <a:srcRect/>
        <a:stretch>
          <a:fillRect/>
        </a:stretch>
      </xdr:blipFill>
      <xdr:spPr bwMode="auto">
        <a:xfrm>
          <a:off x="5667375" y="1227191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1255</xdr:row>
      <xdr:rowOff>28575</xdr:rowOff>
    </xdr:from>
    <xdr:to>
      <xdr:col>12</xdr:col>
      <xdr:colOff>0</xdr:colOff>
      <xdr:row>1255</xdr:row>
      <xdr:rowOff>933450</xdr:rowOff>
    </xdr:to>
    <xdr:pic>
      <xdr:nvPicPr>
        <xdr:cNvPr id="121" name="Рисунок 296310"/>
        <xdr:cNvPicPr>
          <a:picLocks noChangeAspect="1"/>
        </xdr:cNvPicPr>
      </xdr:nvPicPr>
      <xdr:blipFill>
        <a:blip xmlns:r="http://schemas.openxmlformats.org/officeDocument/2006/relationships" r:embed="rId119">
          <a:extLst>
            <a:ext uri="{28A0092B-C50C-407E-A947-70E740481C1C}">
              <a14:useLocalDpi xmlns:a14="http://schemas.microsoft.com/office/drawing/2010/main" val="0"/>
            </a:ext>
          </a:extLst>
        </a:blip>
        <a:srcRect/>
        <a:stretch>
          <a:fillRect/>
        </a:stretch>
      </xdr:blipFill>
      <xdr:spPr bwMode="auto">
        <a:xfrm>
          <a:off x="5648325" y="12262580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1265</xdr:row>
      <xdr:rowOff>0</xdr:rowOff>
    </xdr:from>
    <xdr:to>
      <xdr:col>12</xdr:col>
      <xdr:colOff>0</xdr:colOff>
      <xdr:row>1265</xdr:row>
      <xdr:rowOff>895350</xdr:rowOff>
    </xdr:to>
    <xdr:pic>
      <xdr:nvPicPr>
        <xdr:cNvPr id="122" name="Рисунок 296311"/>
        <xdr:cNvPicPr>
          <a:picLocks noChangeAspect="1"/>
        </xdr:cNvPicPr>
      </xdr:nvPicPr>
      <xdr:blipFill>
        <a:blip xmlns:r="http://schemas.openxmlformats.org/officeDocument/2006/relationships" r:embed="rId120">
          <a:extLst>
            <a:ext uri="{28A0092B-C50C-407E-A947-70E740481C1C}">
              <a14:useLocalDpi xmlns:a14="http://schemas.microsoft.com/office/drawing/2010/main" val="0"/>
            </a:ext>
          </a:extLst>
        </a:blip>
        <a:srcRect/>
        <a:stretch>
          <a:fillRect/>
        </a:stretch>
      </xdr:blipFill>
      <xdr:spPr bwMode="auto">
        <a:xfrm>
          <a:off x="5648325" y="1236135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1259</xdr:row>
      <xdr:rowOff>0</xdr:rowOff>
    </xdr:from>
    <xdr:to>
      <xdr:col>12</xdr:col>
      <xdr:colOff>0</xdr:colOff>
      <xdr:row>1259</xdr:row>
      <xdr:rowOff>895350</xdr:rowOff>
    </xdr:to>
    <xdr:pic>
      <xdr:nvPicPr>
        <xdr:cNvPr id="123" name="Рисунок 296312"/>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rcRect/>
        <a:stretch>
          <a:fillRect/>
        </a:stretch>
      </xdr:blipFill>
      <xdr:spPr bwMode="auto">
        <a:xfrm>
          <a:off x="5648325" y="12301918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1261</xdr:row>
      <xdr:rowOff>0</xdr:rowOff>
    </xdr:from>
    <xdr:to>
      <xdr:col>12</xdr:col>
      <xdr:colOff>0</xdr:colOff>
      <xdr:row>1261</xdr:row>
      <xdr:rowOff>895350</xdr:rowOff>
    </xdr:to>
    <xdr:pic>
      <xdr:nvPicPr>
        <xdr:cNvPr id="124" name="Рисунок 296313"/>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rcRect/>
        <a:stretch>
          <a:fillRect/>
        </a:stretch>
      </xdr:blipFill>
      <xdr:spPr bwMode="auto">
        <a:xfrm>
          <a:off x="5648325" y="12321730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1263</xdr:row>
      <xdr:rowOff>0</xdr:rowOff>
    </xdr:from>
    <xdr:to>
      <xdr:col>12</xdr:col>
      <xdr:colOff>0</xdr:colOff>
      <xdr:row>1263</xdr:row>
      <xdr:rowOff>895350</xdr:rowOff>
    </xdr:to>
    <xdr:pic>
      <xdr:nvPicPr>
        <xdr:cNvPr id="125" name="Рисунок 296314"/>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bwMode="auto">
        <a:xfrm>
          <a:off x="5648325" y="1234154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1215</xdr:row>
      <xdr:rowOff>0</xdr:rowOff>
    </xdr:from>
    <xdr:to>
      <xdr:col>12</xdr:col>
      <xdr:colOff>0</xdr:colOff>
      <xdr:row>1215</xdr:row>
      <xdr:rowOff>895350</xdr:rowOff>
    </xdr:to>
    <xdr:pic>
      <xdr:nvPicPr>
        <xdr:cNvPr id="126" name="Рисунок 296315"/>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rcRect/>
        <a:stretch>
          <a:fillRect/>
        </a:stretch>
      </xdr:blipFill>
      <xdr:spPr bwMode="auto">
        <a:xfrm>
          <a:off x="5648325" y="1186605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1216</xdr:row>
      <xdr:rowOff>95250</xdr:rowOff>
    </xdr:from>
    <xdr:to>
      <xdr:col>12</xdr:col>
      <xdr:colOff>0</xdr:colOff>
      <xdr:row>1217</xdr:row>
      <xdr:rowOff>0</xdr:rowOff>
    </xdr:to>
    <xdr:pic>
      <xdr:nvPicPr>
        <xdr:cNvPr id="127" name="Рисунок 296316"/>
        <xdr:cNvPicPr>
          <a:picLocks noChangeAspect="1"/>
        </xdr:cNvPicPr>
      </xdr:nvPicPr>
      <xdr:blipFill>
        <a:blip xmlns:r="http://schemas.openxmlformats.org/officeDocument/2006/relationships" r:embed="rId125">
          <a:extLst>
            <a:ext uri="{28A0092B-C50C-407E-A947-70E740481C1C}">
              <a14:useLocalDpi xmlns:a14="http://schemas.microsoft.com/office/drawing/2010/main" val="0"/>
            </a:ext>
          </a:extLst>
        </a:blip>
        <a:srcRect/>
        <a:stretch>
          <a:fillRect/>
        </a:stretch>
      </xdr:blipFill>
      <xdr:spPr bwMode="auto">
        <a:xfrm>
          <a:off x="5648325" y="1187691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1270</xdr:row>
      <xdr:rowOff>0</xdr:rowOff>
    </xdr:from>
    <xdr:to>
      <xdr:col>12</xdr:col>
      <xdr:colOff>0</xdr:colOff>
      <xdr:row>1270</xdr:row>
      <xdr:rowOff>895350</xdr:rowOff>
    </xdr:to>
    <xdr:pic>
      <xdr:nvPicPr>
        <xdr:cNvPr id="128" name="Рисунок 296317"/>
        <xdr:cNvPicPr>
          <a:picLocks noChangeAspect="1"/>
        </xdr:cNvPicPr>
      </xdr:nvPicPr>
      <xdr:blipFill>
        <a:blip xmlns:r="http://schemas.openxmlformats.org/officeDocument/2006/relationships" r:embed="rId126">
          <a:extLst>
            <a:ext uri="{28A0092B-C50C-407E-A947-70E740481C1C}">
              <a14:useLocalDpi xmlns:a14="http://schemas.microsoft.com/office/drawing/2010/main" val="0"/>
            </a:ext>
          </a:extLst>
        </a:blip>
        <a:srcRect/>
        <a:stretch>
          <a:fillRect/>
        </a:stretch>
      </xdr:blipFill>
      <xdr:spPr bwMode="auto">
        <a:xfrm>
          <a:off x="5648325" y="1241088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1271</xdr:row>
      <xdr:rowOff>0</xdr:rowOff>
    </xdr:from>
    <xdr:to>
      <xdr:col>12</xdr:col>
      <xdr:colOff>0</xdr:colOff>
      <xdr:row>1271</xdr:row>
      <xdr:rowOff>895350</xdr:rowOff>
    </xdr:to>
    <xdr:pic>
      <xdr:nvPicPr>
        <xdr:cNvPr id="129" name="Рисунок 296318"/>
        <xdr:cNvPicPr>
          <a:picLocks noChangeAspect="1"/>
        </xdr:cNvPicPr>
      </xdr:nvPicPr>
      <xdr:blipFill>
        <a:blip xmlns:r="http://schemas.openxmlformats.org/officeDocument/2006/relationships" r:embed="rId127">
          <a:extLst>
            <a:ext uri="{28A0092B-C50C-407E-A947-70E740481C1C}">
              <a14:useLocalDpi xmlns:a14="http://schemas.microsoft.com/office/drawing/2010/main" val="0"/>
            </a:ext>
          </a:extLst>
        </a:blip>
        <a:srcRect/>
        <a:stretch>
          <a:fillRect/>
        </a:stretch>
      </xdr:blipFill>
      <xdr:spPr bwMode="auto">
        <a:xfrm>
          <a:off x="5648325" y="12420790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873</xdr:row>
      <xdr:rowOff>0</xdr:rowOff>
    </xdr:from>
    <xdr:to>
      <xdr:col>12</xdr:col>
      <xdr:colOff>0</xdr:colOff>
      <xdr:row>873</xdr:row>
      <xdr:rowOff>895350</xdr:rowOff>
    </xdr:to>
    <xdr:pic>
      <xdr:nvPicPr>
        <xdr:cNvPr id="130" name="Рисунок 296319"/>
        <xdr:cNvPicPr>
          <a:picLocks noChangeAspect="1"/>
        </xdr:cNvPicPr>
      </xdr:nvPicPr>
      <xdr:blipFill>
        <a:blip xmlns:r="http://schemas.openxmlformats.org/officeDocument/2006/relationships" r:embed="rId128">
          <a:extLst>
            <a:ext uri="{28A0092B-C50C-407E-A947-70E740481C1C}">
              <a14:useLocalDpi xmlns:a14="http://schemas.microsoft.com/office/drawing/2010/main" val="0"/>
            </a:ext>
          </a:extLst>
        </a:blip>
        <a:srcRect/>
        <a:stretch>
          <a:fillRect/>
        </a:stretch>
      </xdr:blipFill>
      <xdr:spPr bwMode="auto">
        <a:xfrm>
          <a:off x="5648325" y="851487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871</xdr:row>
      <xdr:rowOff>95250</xdr:rowOff>
    </xdr:from>
    <xdr:to>
      <xdr:col>12</xdr:col>
      <xdr:colOff>0</xdr:colOff>
      <xdr:row>872</xdr:row>
      <xdr:rowOff>0</xdr:rowOff>
    </xdr:to>
    <xdr:pic>
      <xdr:nvPicPr>
        <xdr:cNvPr id="131" name="Рисунок 296320"/>
        <xdr:cNvPicPr>
          <a:picLocks noChangeAspect="1"/>
        </xdr:cNvPicPr>
      </xdr:nvPicPr>
      <xdr:blipFill>
        <a:blip xmlns:r="http://schemas.openxmlformats.org/officeDocument/2006/relationships" r:embed="rId129">
          <a:extLst>
            <a:ext uri="{28A0092B-C50C-407E-A947-70E740481C1C}">
              <a14:useLocalDpi xmlns:a14="http://schemas.microsoft.com/office/drawing/2010/main" val="0"/>
            </a:ext>
          </a:extLst>
        </a:blip>
        <a:srcRect/>
        <a:stretch>
          <a:fillRect/>
        </a:stretch>
      </xdr:blipFill>
      <xdr:spPr bwMode="auto">
        <a:xfrm>
          <a:off x="5648325" y="8496014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896</xdr:row>
      <xdr:rowOff>0</xdr:rowOff>
    </xdr:from>
    <xdr:to>
      <xdr:col>12</xdr:col>
      <xdr:colOff>0</xdr:colOff>
      <xdr:row>896</xdr:row>
      <xdr:rowOff>895350</xdr:rowOff>
    </xdr:to>
    <xdr:pic>
      <xdr:nvPicPr>
        <xdr:cNvPr id="132" name="Рисунок 296321"/>
        <xdr:cNvPicPr>
          <a:picLocks noChangeAspect="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5648325" y="874271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912</xdr:row>
      <xdr:rowOff>76200</xdr:rowOff>
    </xdr:from>
    <xdr:to>
      <xdr:col>12</xdr:col>
      <xdr:colOff>0</xdr:colOff>
      <xdr:row>912</xdr:row>
      <xdr:rowOff>971550</xdr:rowOff>
    </xdr:to>
    <xdr:pic>
      <xdr:nvPicPr>
        <xdr:cNvPr id="133" name="Рисунок 296322"/>
        <xdr:cNvPicPr>
          <a:picLocks noChangeAspect="1"/>
        </xdr:cNvPicPr>
      </xdr:nvPicPr>
      <xdr:blipFill>
        <a:blip xmlns:r="http://schemas.openxmlformats.org/officeDocument/2006/relationships" r:embed="rId131">
          <a:extLst>
            <a:ext uri="{28A0092B-C50C-407E-A947-70E740481C1C}">
              <a14:useLocalDpi xmlns:a14="http://schemas.microsoft.com/office/drawing/2010/main" val="0"/>
            </a:ext>
          </a:extLst>
        </a:blip>
        <a:srcRect/>
        <a:stretch>
          <a:fillRect/>
        </a:stretch>
      </xdr:blipFill>
      <xdr:spPr bwMode="auto">
        <a:xfrm>
          <a:off x="5648325" y="890196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920</xdr:row>
      <xdr:rowOff>66675</xdr:rowOff>
    </xdr:from>
    <xdr:to>
      <xdr:col>12</xdr:col>
      <xdr:colOff>0</xdr:colOff>
      <xdr:row>920</xdr:row>
      <xdr:rowOff>962025</xdr:rowOff>
    </xdr:to>
    <xdr:pic>
      <xdr:nvPicPr>
        <xdr:cNvPr id="134" name="Рисунок 296323"/>
        <xdr:cNvPicPr>
          <a:picLocks noChangeAspect="1"/>
        </xdr:cNvPicPr>
      </xdr:nvPicPr>
      <xdr:blipFill>
        <a:blip xmlns:r="http://schemas.openxmlformats.org/officeDocument/2006/relationships" r:embed="rId132">
          <a:extLst>
            <a:ext uri="{28A0092B-C50C-407E-A947-70E740481C1C}">
              <a14:useLocalDpi xmlns:a14="http://schemas.microsoft.com/office/drawing/2010/main" val="0"/>
            </a:ext>
          </a:extLst>
        </a:blip>
        <a:srcRect/>
        <a:stretch>
          <a:fillRect/>
        </a:stretch>
      </xdr:blipFill>
      <xdr:spPr bwMode="auto">
        <a:xfrm>
          <a:off x="5648325" y="898112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909</xdr:row>
      <xdr:rowOff>0</xdr:rowOff>
    </xdr:from>
    <xdr:to>
      <xdr:col>12</xdr:col>
      <xdr:colOff>0</xdr:colOff>
      <xdr:row>909</xdr:row>
      <xdr:rowOff>895350</xdr:rowOff>
    </xdr:to>
    <xdr:pic>
      <xdr:nvPicPr>
        <xdr:cNvPr id="135" name="Рисунок 296324"/>
        <xdr:cNvPicPr>
          <a:picLocks noChangeAspect="1"/>
        </xdr:cNvPicPr>
      </xdr:nvPicPr>
      <xdr:blipFill>
        <a:blip xmlns:r="http://schemas.openxmlformats.org/officeDocument/2006/relationships" r:embed="rId133">
          <a:extLst>
            <a:ext uri="{28A0092B-C50C-407E-A947-70E740481C1C}">
              <a14:useLocalDpi xmlns:a14="http://schemas.microsoft.com/office/drawing/2010/main" val="0"/>
            </a:ext>
          </a:extLst>
        </a:blip>
        <a:srcRect/>
        <a:stretch>
          <a:fillRect/>
        </a:stretch>
      </xdr:blipFill>
      <xdr:spPr bwMode="auto">
        <a:xfrm>
          <a:off x="5648325" y="887148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919</xdr:row>
      <xdr:rowOff>0</xdr:rowOff>
    </xdr:from>
    <xdr:to>
      <xdr:col>12</xdr:col>
      <xdr:colOff>0</xdr:colOff>
      <xdr:row>919</xdr:row>
      <xdr:rowOff>895350</xdr:rowOff>
    </xdr:to>
    <xdr:pic>
      <xdr:nvPicPr>
        <xdr:cNvPr id="136" name="Рисунок 296325"/>
        <xdr:cNvPicPr>
          <a:picLocks noChangeAspect="1"/>
        </xdr:cNvPicPr>
      </xdr:nvPicPr>
      <xdr:blipFill>
        <a:blip xmlns:r="http://schemas.openxmlformats.org/officeDocument/2006/relationships" r:embed="rId134">
          <a:extLst>
            <a:ext uri="{28A0092B-C50C-407E-A947-70E740481C1C}">
              <a14:useLocalDpi xmlns:a14="http://schemas.microsoft.com/office/drawing/2010/main" val="0"/>
            </a:ext>
          </a:extLst>
        </a:blip>
        <a:srcRect/>
        <a:stretch>
          <a:fillRect/>
        </a:stretch>
      </xdr:blipFill>
      <xdr:spPr bwMode="auto">
        <a:xfrm>
          <a:off x="5648325" y="897054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902</xdr:row>
      <xdr:rowOff>0</xdr:rowOff>
    </xdr:from>
    <xdr:to>
      <xdr:col>12</xdr:col>
      <xdr:colOff>0</xdr:colOff>
      <xdr:row>902</xdr:row>
      <xdr:rowOff>895350</xdr:rowOff>
    </xdr:to>
    <xdr:pic>
      <xdr:nvPicPr>
        <xdr:cNvPr id="137" name="Рисунок 296326"/>
        <xdr:cNvPicPr>
          <a:picLocks noChangeAspect="1"/>
        </xdr:cNvPicPr>
      </xdr:nvPicPr>
      <xdr:blipFill>
        <a:blip xmlns:r="http://schemas.openxmlformats.org/officeDocument/2006/relationships" r:embed="rId135">
          <a:extLst>
            <a:ext uri="{28A0092B-C50C-407E-A947-70E740481C1C}">
              <a14:useLocalDpi xmlns:a14="http://schemas.microsoft.com/office/drawing/2010/main" val="0"/>
            </a:ext>
          </a:extLst>
        </a:blip>
        <a:srcRect/>
        <a:stretch>
          <a:fillRect/>
        </a:stretch>
      </xdr:blipFill>
      <xdr:spPr bwMode="auto">
        <a:xfrm>
          <a:off x="5648325" y="8802147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901</xdr:row>
      <xdr:rowOff>0</xdr:rowOff>
    </xdr:from>
    <xdr:to>
      <xdr:col>12</xdr:col>
      <xdr:colOff>0</xdr:colOff>
      <xdr:row>901</xdr:row>
      <xdr:rowOff>895350</xdr:rowOff>
    </xdr:to>
    <xdr:pic>
      <xdr:nvPicPr>
        <xdr:cNvPr id="138" name="Рисунок 296327"/>
        <xdr:cNvPicPr>
          <a:picLocks noChangeAspect="1"/>
        </xdr:cNvPicPr>
      </xdr:nvPicPr>
      <xdr:blipFill>
        <a:blip xmlns:r="http://schemas.openxmlformats.org/officeDocument/2006/relationships" r:embed="rId136">
          <a:extLst>
            <a:ext uri="{28A0092B-C50C-407E-A947-70E740481C1C}">
              <a14:useLocalDpi xmlns:a14="http://schemas.microsoft.com/office/drawing/2010/main" val="0"/>
            </a:ext>
          </a:extLst>
        </a:blip>
        <a:srcRect/>
        <a:stretch>
          <a:fillRect/>
        </a:stretch>
      </xdr:blipFill>
      <xdr:spPr bwMode="auto">
        <a:xfrm>
          <a:off x="5648325" y="879224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900</xdr:row>
      <xdr:rowOff>19050</xdr:rowOff>
    </xdr:from>
    <xdr:to>
      <xdr:col>12</xdr:col>
      <xdr:colOff>0</xdr:colOff>
      <xdr:row>900</xdr:row>
      <xdr:rowOff>923925</xdr:rowOff>
    </xdr:to>
    <xdr:pic>
      <xdr:nvPicPr>
        <xdr:cNvPr id="139" name="Рисунок 296328"/>
        <xdr:cNvPicPr>
          <a:picLocks noChangeAspect="1"/>
        </xdr:cNvPicPr>
      </xdr:nvPicPr>
      <xdr:blipFill>
        <a:blip xmlns:r="http://schemas.openxmlformats.org/officeDocument/2006/relationships" r:embed="rId137">
          <a:extLst>
            <a:ext uri="{28A0092B-C50C-407E-A947-70E740481C1C}">
              <a14:useLocalDpi xmlns:a14="http://schemas.microsoft.com/office/drawing/2010/main" val="0"/>
            </a:ext>
          </a:extLst>
        </a:blip>
        <a:srcRect/>
        <a:stretch>
          <a:fillRect/>
        </a:stretch>
      </xdr:blipFill>
      <xdr:spPr bwMode="auto">
        <a:xfrm>
          <a:off x="5648325" y="8782526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910</xdr:row>
      <xdr:rowOff>0</xdr:rowOff>
    </xdr:from>
    <xdr:to>
      <xdr:col>12</xdr:col>
      <xdr:colOff>0</xdr:colOff>
      <xdr:row>910</xdr:row>
      <xdr:rowOff>895350</xdr:rowOff>
    </xdr:to>
    <xdr:pic>
      <xdr:nvPicPr>
        <xdr:cNvPr id="140" name="Рисунок 296329"/>
        <xdr:cNvPicPr>
          <a:picLocks noChangeAspect="1"/>
        </xdr:cNvPicPr>
      </xdr:nvPicPr>
      <xdr:blipFill>
        <a:blip xmlns:r="http://schemas.openxmlformats.org/officeDocument/2006/relationships" r:embed="rId138">
          <a:extLst>
            <a:ext uri="{28A0092B-C50C-407E-A947-70E740481C1C}">
              <a14:useLocalDpi xmlns:a14="http://schemas.microsoft.com/office/drawing/2010/main" val="0"/>
            </a:ext>
          </a:extLst>
        </a:blip>
        <a:srcRect/>
        <a:stretch>
          <a:fillRect/>
        </a:stretch>
      </xdr:blipFill>
      <xdr:spPr bwMode="auto">
        <a:xfrm>
          <a:off x="5648325" y="8881395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904</xdr:row>
      <xdr:rowOff>0</xdr:rowOff>
    </xdr:from>
    <xdr:to>
      <xdr:col>12</xdr:col>
      <xdr:colOff>0</xdr:colOff>
      <xdr:row>904</xdr:row>
      <xdr:rowOff>895350</xdr:rowOff>
    </xdr:to>
    <xdr:pic>
      <xdr:nvPicPr>
        <xdr:cNvPr id="141" name="Рисунок 296330"/>
        <xdr:cNvPicPr>
          <a:picLocks noChangeAspect="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5648325" y="882195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906</xdr:row>
      <xdr:rowOff>0</xdr:rowOff>
    </xdr:from>
    <xdr:to>
      <xdr:col>12</xdr:col>
      <xdr:colOff>0</xdr:colOff>
      <xdr:row>906</xdr:row>
      <xdr:rowOff>895350</xdr:rowOff>
    </xdr:to>
    <xdr:pic>
      <xdr:nvPicPr>
        <xdr:cNvPr id="142" name="Рисунок 296331"/>
        <xdr:cNvPicPr>
          <a:picLocks noChangeAspect="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5648325" y="884177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860</xdr:row>
      <xdr:rowOff>95250</xdr:rowOff>
    </xdr:from>
    <xdr:to>
      <xdr:col>12</xdr:col>
      <xdr:colOff>0</xdr:colOff>
      <xdr:row>861</xdr:row>
      <xdr:rowOff>0</xdr:rowOff>
    </xdr:to>
    <xdr:pic>
      <xdr:nvPicPr>
        <xdr:cNvPr id="143" name="Рисунок 296332"/>
        <xdr:cNvPicPr>
          <a:picLocks noChangeAspect="1"/>
        </xdr:cNvPicPr>
      </xdr:nvPicPr>
      <xdr:blipFill>
        <a:blip xmlns:r="http://schemas.openxmlformats.org/officeDocument/2006/relationships" r:embed="rId141">
          <a:extLst>
            <a:ext uri="{28A0092B-C50C-407E-A947-70E740481C1C}">
              <a14:useLocalDpi xmlns:a14="http://schemas.microsoft.com/office/drawing/2010/main" val="0"/>
            </a:ext>
          </a:extLst>
        </a:blip>
        <a:srcRect/>
        <a:stretch>
          <a:fillRect/>
        </a:stretch>
      </xdr:blipFill>
      <xdr:spPr bwMode="auto">
        <a:xfrm>
          <a:off x="5648325" y="8387048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862</xdr:row>
      <xdr:rowOff>0</xdr:rowOff>
    </xdr:from>
    <xdr:to>
      <xdr:col>12</xdr:col>
      <xdr:colOff>0</xdr:colOff>
      <xdr:row>862</xdr:row>
      <xdr:rowOff>895350</xdr:rowOff>
    </xdr:to>
    <xdr:pic>
      <xdr:nvPicPr>
        <xdr:cNvPr id="144" name="Рисунок 296333"/>
        <xdr:cNvPicPr>
          <a:picLocks noChangeAspect="1"/>
        </xdr:cNvPicPr>
      </xdr:nvPicPr>
      <xdr:blipFill>
        <a:blip xmlns:r="http://schemas.openxmlformats.org/officeDocument/2006/relationships" r:embed="rId142">
          <a:extLst>
            <a:ext uri="{28A0092B-C50C-407E-A947-70E740481C1C}">
              <a14:useLocalDpi xmlns:a14="http://schemas.microsoft.com/office/drawing/2010/main" val="0"/>
            </a:ext>
          </a:extLst>
        </a:blip>
        <a:srcRect/>
        <a:stretch>
          <a:fillRect/>
        </a:stretch>
      </xdr:blipFill>
      <xdr:spPr bwMode="auto">
        <a:xfrm>
          <a:off x="5648325" y="8405907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870</xdr:row>
      <xdr:rowOff>0</xdr:rowOff>
    </xdr:from>
    <xdr:to>
      <xdr:col>12</xdr:col>
      <xdr:colOff>0</xdr:colOff>
      <xdr:row>870</xdr:row>
      <xdr:rowOff>895350</xdr:rowOff>
    </xdr:to>
    <xdr:pic>
      <xdr:nvPicPr>
        <xdr:cNvPr id="145" name="Рисунок 296334"/>
        <xdr:cNvPicPr>
          <a:picLocks noChangeAspect="1"/>
        </xdr:cNvPicPr>
      </xdr:nvPicPr>
      <xdr:blipFill>
        <a:blip xmlns:r="http://schemas.openxmlformats.org/officeDocument/2006/relationships" r:embed="rId143">
          <a:extLst>
            <a:ext uri="{28A0092B-C50C-407E-A947-70E740481C1C}">
              <a14:useLocalDpi xmlns:a14="http://schemas.microsoft.com/office/drawing/2010/main" val="0"/>
            </a:ext>
          </a:extLst>
        </a:blip>
        <a:srcRect/>
        <a:stretch>
          <a:fillRect/>
        </a:stretch>
      </xdr:blipFill>
      <xdr:spPr bwMode="auto">
        <a:xfrm>
          <a:off x="5648325" y="8485155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915</xdr:row>
      <xdr:rowOff>0</xdr:rowOff>
    </xdr:from>
    <xdr:to>
      <xdr:col>12</xdr:col>
      <xdr:colOff>0</xdr:colOff>
      <xdr:row>915</xdr:row>
      <xdr:rowOff>895350</xdr:rowOff>
    </xdr:to>
    <xdr:pic>
      <xdr:nvPicPr>
        <xdr:cNvPr id="146" name="Рисунок 296335"/>
        <xdr:cNvPicPr>
          <a:picLocks noChangeAspect="1"/>
        </xdr:cNvPicPr>
      </xdr:nvPicPr>
      <xdr:blipFill>
        <a:blip xmlns:r="http://schemas.openxmlformats.org/officeDocument/2006/relationships" r:embed="rId144">
          <a:extLst>
            <a:ext uri="{28A0092B-C50C-407E-A947-70E740481C1C}">
              <a14:useLocalDpi xmlns:a14="http://schemas.microsoft.com/office/drawing/2010/main" val="0"/>
            </a:ext>
          </a:extLst>
        </a:blip>
        <a:srcRect/>
        <a:stretch>
          <a:fillRect/>
        </a:stretch>
      </xdr:blipFill>
      <xdr:spPr bwMode="auto">
        <a:xfrm>
          <a:off x="5648325" y="8930925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916</xdr:row>
      <xdr:rowOff>0</xdr:rowOff>
    </xdr:from>
    <xdr:to>
      <xdr:col>12</xdr:col>
      <xdr:colOff>0</xdr:colOff>
      <xdr:row>916</xdr:row>
      <xdr:rowOff>895350</xdr:rowOff>
    </xdr:to>
    <xdr:pic>
      <xdr:nvPicPr>
        <xdr:cNvPr id="147" name="Рисунок 296336"/>
        <xdr:cNvPicPr>
          <a:picLocks noChangeAspect="1"/>
        </xdr:cNvPicPr>
      </xdr:nvPicPr>
      <xdr:blipFill>
        <a:blip xmlns:r="http://schemas.openxmlformats.org/officeDocument/2006/relationships" r:embed="rId145">
          <a:extLst>
            <a:ext uri="{28A0092B-C50C-407E-A947-70E740481C1C}">
              <a14:useLocalDpi xmlns:a14="http://schemas.microsoft.com/office/drawing/2010/main" val="0"/>
            </a:ext>
          </a:extLst>
        </a:blip>
        <a:srcRect/>
        <a:stretch>
          <a:fillRect/>
        </a:stretch>
      </xdr:blipFill>
      <xdr:spPr bwMode="auto">
        <a:xfrm>
          <a:off x="5648325" y="894083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945</xdr:row>
      <xdr:rowOff>47625</xdr:rowOff>
    </xdr:from>
    <xdr:to>
      <xdr:col>11</xdr:col>
      <xdr:colOff>1200150</xdr:colOff>
      <xdr:row>945</xdr:row>
      <xdr:rowOff>942975</xdr:rowOff>
    </xdr:to>
    <xdr:pic>
      <xdr:nvPicPr>
        <xdr:cNvPr id="148" name="Рисунок 1"/>
        <xdr:cNvPicPr>
          <a:picLocks noChangeAspect="1"/>
        </xdr:cNvPicPr>
      </xdr:nvPicPr>
      <xdr:blipFill>
        <a:blip xmlns:r="http://schemas.openxmlformats.org/officeDocument/2006/relationships" r:embed="rId146">
          <a:extLst>
            <a:ext uri="{28A0092B-C50C-407E-A947-70E740481C1C}">
              <a14:useLocalDpi xmlns:a14="http://schemas.microsoft.com/office/drawing/2010/main" val="0"/>
            </a:ext>
          </a:extLst>
        </a:blip>
        <a:srcRect/>
        <a:stretch>
          <a:fillRect/>
        </a:stretch>
      </xdr:blipFill>
      <xdr:spPr bwMode="auto">
        <a:xfrm>
          <a:off x="5638800" y="9221247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47625</xdr:colOff>
      <xdr:row>948</xdr:row>
      <xdr:rowOff>47625</xdr:rowOff>
    </xdr:from>
    <xdr:to>
      <xdr:col>11</xdr:col>
      <xdr:colOff>1219200</xdr:colOff>
      <xdr:row>948</xdr:row>
      <xdr:rowOff>923925</xdr:rowOff>
    </xdr:to>
    <xdr:pic>
      <xdr:nvPicPr>
        <xdr:cNvPr id="149" name="Рисунок 2"/>
        <xdr:cNvPicPr>
          <a:picLocks noChangeAspect="1"/>
        </xdr:cNvPicPr>
      </xdr:nvPicPr>
      <xdr:blipFill>
        <a:blip xmlns:r="http://schemas.openxmlformats.org/officeDocument/2006/relationships" r:embed="rId147">
          <a:extLst>
            <a:ext uri="{28A0092B-C50C-407E-A947-70E740481C1C}">
              <a14:useLocalDpi xmlns:a14="http://schemas.microsoft.com/office/drawing/2010/main" val="0"/>
            </a:ext>
          </a:extLst>
        </a:blip>
        <a:srcRect/>
        <a:stretch>
          <a:fillRect/>
        </a:stretch>
      </xdr:blipFill>
      <xdr:spPr bwMode="auto">
        <a:xfrm>
          <a:off x="5676900" y="92509657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874</xdr:row>
      <xdr:rowOff>38100</xdr:rowOff>
    </xdr:from>
    <xdr:to>
      <xdr:col>11</xdr:col>
      <xdr:colOff>1209675</xdr:colOff>
      <xdr:row>874</xdr:row>
      <xdr:rowOff>933450</xdr:rowOff>
    </xdr:to>
    <xdr:pic>
      <xdr:nvPicPr>
        <xdr:cNvPr id="150" name="Рисунок 3"/>
        <xdr:cNvPicPr>
          <a:picLocks noChangeAspect="1"/>
        </xdr:cNvPicPr>
      </xdr:nvPicPr>
      <xdr:blipFill>
        <a:blip xmlns:r="http://schemas.openxmlformats.org/officeDocument/2006/relationships" r:embed="rId148">
          <a:extLst>
            <a:ext uri="{28A0092B-C50C-407E-A947-70E740481C1C}">
              <a14:useLocalDpi xmlns:a14="http://schemas.microsoft.com/office/drawing/2010/main" val="0"/>
            </a:ext>
          </a:extLst>
        </a:blip>
        <a:srcRect/>
        <a:stretch>
          <a:fillRect/>
        </a:stretch>
      </xdr:blipFill>
      <xdr:spPr bwMode="auto">
        <a:xfrm>
          <a:off x="5648325" y="8525160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877</xdr:row>
      <xdr:rowOff>47625</xdr:rowOff>
    </xdr:from>
    <xdr:to>
      <xdr:col>11</xdr:col>
      <xdr:colOff>1190625</xdr:colOff>
      <xdr:row>877</xdr:row>
      <xdr:rowOff>923925</xdr:rowOff>
    </xdr:to>
    <xdr:pic>
      <xdr:nvPicPr>
        <xdr:cNvPr id="151" name="Рисунок 4"/>
        <xdr:cNvPicPr>
          <a:picLocks noChangeAspect="1"/>
        </xdr:cNvPicPr>
      </xdr:nvPicPr>
      <xdr:blipFill>
        <a:blip xmlns:r="http://schemas.openxmlformats.org/officeDocument/2006/relationships" r:embed="rId149">
          <a:extLst>
            <a:ext uri="{28A0092B-C50C-407E-A947-70E740481C1C}">
              <a14:useLocalDpi xmlns:a14="http://schemas.microsoft.com/office/drawing/2010/main" val="0"/>
            </a:ext>
          </a:extLst>
        </a:blip>
        <a:srcRect/>
        <a:stretch>
          <a:fillRect/>
        </a:stretch>
      </xdr:blipFill>
      <xdr:spPr bwMode="auto">
        <a:xfrm>
          <a:off x="5648325" y="855497400"/>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1229</xdr:row>
      <xdr:rowOff>47625</xdr:rowOff>
    </xdr:from>
    <xdr:to>
      <xdr:col>11</xdr:col>
      <xdr:colOff>1209675</xdr:colOff>
      <xdr:row>1229</xdr:row>
      <xdr:rowOff>942975</xdr:rowOff>
    </xdr:to>
    <xdr:pic>
      <xdr:nvPicPr>
        <xdr:cNvPr id="152" name="Рисунок 7"/>
        <xdr:cNvPicPr>
          <a:picLocks noChangeAspect="1"/>
        </xdr:cNvPicPr>
      </xdr:nvPicPr>
      <xdr:blipFill>
        <a:blip xmlns:r="http://schemas.openxmlformats.org/officeDocument/2006/relationships" r:embed="rId150">
          <a:extLst>
            <a:ext uri="{28A0092B-C50C-407E-A947-70E740481C1C}">
              <a14:useLocalDpi xmlns:a14="http://schemas.microsoft.com/office/drawing/2010/main" val="0"/>
            </a:ext>
          </a:extLst>
        </a:blip>
        <a:srcRect/>
        <a:stretch>
          <a:fillRect/>
        </a:stretch>
      </xdr:blipFill>
      <xdr:spPr bwMode="auto">
        <a:xfrm>
          <a:off x="5648325" y="12005214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1232</xdr:row>
      <xdr:rowOff>66675</xdr:rowOff>
    </xdr:from>
    <xdr:to>
      <xdr:col>11</xdr:col>
      <xdr:colOff>1200150</xdr:colOff>
      <xdr:row>1232</xdr:row>
      <xdr:rowOff>962025</xdr:rowOff>
    </xdr:to>
    <xdr:pic>
      <xdr:nvPicPr>
        <xdr:cNvPr id="153" name="Рисунок 8"/>
        <xdr:cNvPicPr>
          <a:picLocks noChangeAspect="1"/>
        </xdr:cNvPicPr>
      </xdr:nvPicPr>
      <xdr:blipFill>
        <a:blip xmlns:r="http://schemas.openxmlformats.org/officeDocument/2006/relationships" r:embed="rId151">
          <a:extLst>
            <a:ext uri="{28A0092B-C50C-407E-A947-70E740481C1C}">
              <a14:useLocalDpi xmlns:a14="http://schemas.microsoft.com/office/drawing/2010/main" val="0"/>
            </a:ext>
          </a:extLst>
        </a:blip>
        <a:srcRect/>
        <a:stretch>
          <a:fillRect/>
        </a:stretch>
      </xdr:blipFill>
      <xdr:spPr bwMode="auto">
        <a:xfrm>
          <a:off x="5638800" y="120351232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1159</xdr:row>
      <xdr:rowOff>38100</xdr:rowOff>
    </xdr:from>
    <xdr:to>
      <xdr:col>12</xdr:col>
      <xdr:colOff>0</xdr:colOff>
      <xdr:row>1159</xdr:row>
      <xdr:rowOff>923925</xdr:rowOff>
    </xdr:to>
    <xdr:pic>
      <xdr:nvPicPr>
        <xdr:cNvPr id="154" name="Рисунок 9"/>
        <xdr:cNvPicPr>
          <a:picLocks noChangeAspect="1"/>
        </xdr:cNvPicPr>
      </xdr:nvPicPr>
      <xdr:blipFill>
        <a:blip xmlns:r="http://schemas.openxmlformats.org/officeDocument/2006/relationships" r:embed="rId152">
          <a:extLst>
            <a:ext uri="{28A0092B-C50C-407E-A947-70E740481C1C}">
              <a14:useLocalDpi xmlns:a14="http://schemas.microsoft.com/office/drawing/2010/main" val="0"/>
            </a:ext>
          </a:extLst>
        </a:blip>
        <a:srcRect/>
        <a:stretch>
          <a:fillRect/>
        </a:stretch>
      </xdr:blipFill>
      <xdr:spPr bwMode="auto">
        <a:xfrm>
          <a:off x="5667375" y="113190337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1042</xdr:row>
      <xdr:rowOff>28575</xdr:rowOff>
    </xdr:from>
    <xdr:to>
      <xdr:col>11</xdr:col>
      <xdr:colOff>1190625</xdr:colOff>
      <xdr:row>1042</xdr:row>
      <xdr:rowOff>914400</xdr:rowOff>
    </xdr:to>
    <xdr:pic>
      <xdr:nvPicPr>
        <xdr:cNvPr id="155" name="Рисунок 11"/>
        <xdr:cNvPicPr>
          <a:picLocks noChangeAspect="1"/>
        </xdr:cNvPicPr>
      </xdr:nvPicPr>
      <xdr:blipFill>
        <a:blip xmlns:r="http://schemas.openxmlformats.org/officeDocument/2006/relationships" r:embed="rId153">
          <a:extLst>
            <a:ext uri="{28A0092B-C50C-407E-A947-70E740481C1C}">
              <a14:useLocalDpi xmlns:a14="http://schemas.microsoft.com/office/drawing/2010/main" val="0"/>
            </a:ext>
          </a:extLst>
        </a:blip>
        <a:srcRect/>
        <a:stretch>
          <a:fillRect/>
        </a:stretch>
      </xdr:blipFill>
      <xdr:spPr bwMode="auto">
        <a:xfrm>
          <a:off x="5638800" y="1017460500"/>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908</xdr:row>
      <xdr:rowOff>57150</xdr:rowOff>
    </xdr:from>
    <xdr:to>
      <xdr:col>11</xdr:col>
      <xdr:colOff>1181100</xdr:colOff>
      <xdr:row>908</xdr:row>
      <xdr:rowOff>923925</xdr:rowOff>
    </xdr:to>
    <xdr:pic>
      <xdr:nvPicPr>
        <xdr:cNvPr id="156" name="Рисунок 12"/>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rcRect/>
        <a:stretch>
          <a:fillRect/>
        </a:stretch>
      </xdr:blipFill>
      <xdr:spPr bwMode="auto">
        <a:xfrm>
          <a:off x="5648325" y="886215525"/>
          <a:ext cx="11620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1016</xdr:row>
      <xdr:rowOff>28575</xdr:rowOff>
    </xdr:from>
    <xdr:to>
      <xdr:col>11</xdr:col>
      <xdr:colOff>1209675</xdr:colOff>
      <xdr:row>1016</xdr:row>
      <xdr:rowOff>923925</xdr:rowOff>
    </xdr:to>
    <xdr:pic>
      <xdr:nvPicPr>
        <xdr:cNvPr id="157" name="Рисунок 13"/>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rcRect/>
        <a:stretch>
          <a:fillRect/>
        </a:stretch>
      </xdr:blipFill>
      <xdr:spPr bwMode="auto">
        <a:xfrm>
          <a:off x="5648325" y="9917049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1019</xdr:row>
      <xdr:rowOff>28575</xdr:rowOff>
    </xdr:from>
    <xdr:to>
      <xdr:col>11</xdr:col>
      <xdr:colOff>1209675</xdr:colOff>
      <xdr:row>1019</xdr:row>
      <xdr:rowOff>923925</xdr:rowOff>
    </xdr:to>
    <xdr:pic>
      <xdr:nvPicPr>
        <xdr:cNvPr id="158" name="Рисунок 14"/>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rcRect/>
        <a:stretch>
          <a:fillRect/>
        </a:stretch>
      </xdr:blipFill>
      <xdr:spPr bwMode="auto">
        <a:xfrm>
          <a:off x="5648325" y="9946767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1289</xdr:row>
      <xdr:rowOff>152400</xdr:rowOff>
    </xdr:from>
    <xdr:to>
      <xdr:col>11</xdr:col>
      <xdr:colOff>1209675</xdr:colOff>
      <xdr:row>1289</xdr:row>
      <xdr:rowOff>742950</xdr:rowOff>
    </xdr:to>
    <xdr:pic>
      <xdr:nvPicPr>
        <xdr:cNvPr id="159" name="Рисунок 1"/>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rcRect/>
        <a:stretch>
          <a:fillRect/>
        </a:stretch>
      </xdr:blipFill>
      <xdr:spPr bwMode="auto">
        <a:xfrm>
          <a:off x="5648325" y="1259328825"/>
          <a:ext cx="11906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161925</xdr:colOff>
      <xdr:row>1295</xdr:row>
      <xdr:rowOff>95250</xdr:rowOff>
    </xdr:from>
    <xdr:to>
      <xdr:col>11</xdr:col>
      <xdr:colOff>1200150</xdr:colOff>
      <xdr:row>1295</xdr:row>
      <xdr:rowOff>933450</xdr:rowOff>
    </xdr:to>
    <xdr:pic>
      <xdr:nvPicPr>
        <xdr:cNvPr id="160" name="Picture 67" descr="тарелка мелкая 260 мм Белый"/>
        <xdr:cNvPicPr>
          <a:picLocks noChangeAspect="1" noChangeArrowheads="1"/>
        </xdr:cNvPicPr>
      </xdr:nvPicPr>
      <xdr:blipFill>
        <a:blip xmlns:r="http://schemas.openxmlformats.org/officeDocument/2006/relationships" r:embed="rId158">
          <a:extLst>
            <a:ext uri="{28A0092B-C50C-407E-A947-70E740481C1C}">
              <a14:useLocalDpi xmlns:a14="http://schemas.microsoft.com/office/drawing/2010/main" val="0"/>
            </a:ext>
          </a:extLst>
        </a:blip>
        <a:srcRect/>
        <a:stretch>
          <a:fillRect/>
        </a:stretch>
      </xdr:blipFill>
      <xdr:spPr bwMode="auto">
        <a:xfrm>
          <a:off x="5791200" y="1265215275"/>
          <a:ext cx="10382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xdr:row>
      <xdr:rowOff>47625</xdr:rowOff>
    </xdr:from>
    <xdr:to>
      <xdr:col>12</xdr:col>
      <xdr:colOff>0</xdr:colOff>
      <xdr:row>9</xdr:row>
      <xdr:rowOff>952500</xdr:rowOff>
    </xdr:to>
    <xdr:pic>
      <xdr:nvPicPr>
        <xdr:cNvPr id="161" name="Рисунок 1"/>
        <xdr:cNvPicPr>
          <a:picLocks noChangeAspect="1"/>
        </xdr:cNvPicPr>
      </xdr:nvPicPr>
      <xdr:blipFill>
        <a:blip xmlns:r="http://schemas.openxmlformats.org/officeDocument/2006/relationships" r:embed="rId159" cstate="print">
          <a:extLst>
            <a:ext uri="{28A0092B-C50C-407E-A947-70E740481C1C}">
              <a14:useLocalDpi xmlns:a14="http://schemas.microsoft.com/office/drawing/2010/main" val="0"/>
            </a:ext>
          </a:extLst>
        </a:blip>
        <a:srcRect/>
        <a:stretch>
          <a:fillRect/>
        </a:stretch>
      </xdr:blipFill>
      <xdr:spPr bwMode="auto">
        <a:xfrm>
          <a:off x="5648325" y="44577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48</xdr:row>
      <xdr:rowOff>19050</xdr:rowOff>
    </xdr:from>
    <xdr:to>
      <xdr:col>11</xdr:col>
      <xdr:colOff>1200150</xdr:colOff>
      <xdr:row>48</xdr:row>
      <xdr:rowOff>914400</xdr:rowOff>
    </xdr:to>
    <xdr:pic>
      <xdr:nvPicPr>
        <xdr:cNvPr id="162" name="Рисунок 3"/>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rcRect/>
        <a:stretch>
          <a:fillRect/>
        </a:stretch>
      </xdr:blipFill>
      <xdr:spPr bwMode="auto">
        <a:xfrm>
          <a:off x="5638800" y="4306252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51</xdr:row>
      <xdr:rowOff>85725</xdr:rowOff>
    </xdr:from>
    <xdr:to>
      <xdr:col>11</xdr:col>
      <xdr:colOff>1209675</xdr:colOff>
      <xdr:row>51</xdr:row>
      <xdr:rowOff>962025</xdr:rowOff>
    </xdr:to>
    <xdr:pic>
      <xdr:nvPicPr>
        <xdr:cNvPr id="163" name="Рисунок 4"/>
        <xdr:cNvPicPr>
          <a:picLocks noChangeAspect="1"/>
        </xdr:cNvPicPr>
      </xdr:nvPicPr>
      <xdr:blipFill>
        <a:blip xmlns:r="http://schemas.openxmlformats.org/officeDocument/2006/relationships" r:embed="rId161" cstate="print">
          <a:extLst>
            <a:ext uri="{28A0092B-C50C-407E-A947-70E740481C1C}">
              <a14:useLocalDpi xmlns:a14="http://schemas.microsoft.com/office/drawing/2010/main" val="0"/>
            </a:ext>
          </a:extLst>
        </a:blip>
        <a:srcRect/>
        <a:stretch>
          <a:fillRect/>
        </a:stretch>
      </xdr:blipFill>
      <xdr:spPr bwMode="auto">
        <a:xfrm>
          <a:off x="5667375" y="46101000"/>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47</xdr:row>
      <xdr:rowOff>28575</xdr:rowOff>
    </xdr:from>
    <xdr:to>
      <xdr:col>11</xdr:col>
      <xdr:colOff>1200150</xdr:colOff>
      <xdr:row>47</xdr:row>
      <xdr:rowOff>923925</xdr:rowOff>
    </xdr:to>
    <xdr:pic>
      <xdr:nvPicPr>
        <xdr:cNvPr id="164" name="Рисунок 5"/>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rcRect/>
        <a:stretch>
          <a:fillRect/>
        </a:stretch>
      </xdr:blipFill>
      <xdr:spPr bwMode="auto">
        <a:xfrm>
          <a:off x="5638800" y="4208145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43</xdr:row>
      <xdr:rowOff>28575</xdr:rowOff>
    </xdr:from>
    <xdr:to>
      <xdr:col>12</xdr:col>
      <xdr:colOff>19050</xdr:colOff>
      <xdr:row>43</xdr:row>
      <xdr:rowOff>942975</xdr:rowOff>
    </xdr:to>
    <xdr:pic>
      <xdr:nvPicPr>
        <xdr:cNvPr id="165" name="Рисунок 6"/>
        <xdr:cNvPicPr>
          <a:picLocks noChangeAspect="1"/>
        </xdr:cNvPicPr>
      </xdr:nvPicPr>
      <xdr:blipFill>
        <a:blip xmlns:r="http://schemas.openxmlformats.org/officeDocument/2006/relationships" r:embed="rId163">
          <a:extLst>
            <a:ext uri="{28A0092B-C50C-407E-A947-70E740481C1C}">
              <a14:useLocalDpi xmlns:a14="http://schemas.microsoft.com/office/drawing/2010/main" val="0"/>
            </a:ext>
          </a:extLst>
        </a:blip>
        <a:srcRect/>
        <a:stretch>
          <a:fillRect/>
        </a:stretch>
      </xdr:blipFill>
      <xdr:spPr bwMode="auto">
        <a:xfrm>
          <a:off x="5648325" y="3811905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53</xdr:row>
      <xdr:rowOff>57150</xdr:rowOff>
    </xdr:from>
    <xdr:to>
      <xdr:col>11</xdr:col>
      <xdr:colOff>1209675</xdr:colOff>
      <xdr:row>53</xdr:row>
      <xdr:rowOff>942975</xdr:rowOff>
    </xdr:to>
    <xdr:pic>
      <xdr:nvPicPr>
        <xdr:cNvPr id="166" name="Рисунок 11"/>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rcRect/>
        <a:stretch>
          <a:fillRect/>
        </a:stretch>
      </xdr:blipFill>
      <xdr:spPr bwMode="auto">
        <a:xfrm>
          <a:off x="5657850" y="4805362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66</xdr:row>
      <xdr:rowOff>19050</xdr:rowOff>
    </xdr:from>
    <xdr:to>
      <xdr:col>11</xdr:col>
      <xdr:colOff>1190625</xdr:colOff>
      <xdr:row>66</xdr:row>
      <xdr:rowOff>895350</xdr:rowOff>
    </xdr:to>
    <xdr:pic>
      <xdr:nvPicPr>
        <xdr:cNvPr id="167" name="Рисунок 13"/>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rcRect/>
        <a:stretch>
          <a:fillRect/>
        </a:stretch>
      </xdr:blipFill>
      <xdr:spPr bwMode="auto">
        <a:xfrm>
          <a:off x="5648325" y="6089332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57</xdr:row>
      <xdr:rowOff>9525</xdr:rowOff>
    </xdr:from>
    <xdr:to>
      <xdr:col>11</xdr:col>
      <xdr:colOff>1200150</xdr:colOff>
      <xdr:row>57</xdr:row>
      <xdr:rowOff>895350</xdr:rowOff>
    </xdr:to>
    <xdr:pic>
      <xdr:nvPicPr>
        <xdr:cNvPr id="168" name="Рисунок 16"/>
        <xdr:cNvPicPr>
          <a:picLocks noChangeAspect="1"/>
        </xdr:cNvPicPr>
      </xdr:nvPicPr>
      <xdr:blipFill>
        <a:blip xmlns:r="http://schemas.openxmlformats.org/officeDocument/2006/relationships" r:embed="rId166" cstate="print">
          <a:extLst>
            <a:ext uri="{28A0092B-C50C-407E-A947-70E740481C1C}">
              <a14:useLocalDpi xmlns:a14="http://schemas.microsoft.com/office/drawing/2010/main" val="0"/>
            </a:ext>
          </a:extLst>
        </a:blip>
        <a:srcRect/>
        <a:stretch>
          <a:fillRect/>
        </a:stretch>
      </xdr:blipFill>
      <xdr:spPr bwMode="auto">
        <a:xfrm>
          <a:off x="5648325" y="51968400"/>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49</xdr:row>
      <xdr:rowOff>19050</xdr:rowOff>
    </xdr:from>
    <xdr:to>
      <xdr:col>12</xdr:col>
      <xdr:colOff>9525</xdr:colOff>
      <xdr:row>49</xdr:row>
      <xdr:rowOff>942975</xdr:rowOff>
    </xdr:to>
    <xdr:pic>
      <xdr:nvPicPr>
        <xdr:cNvPr id="169" name="Рисунок 17"/>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rcRect/>
        <a:stretch>
          <a:fillRect/>
        </a:stretch>
      </xdr:blipFill>
      <xdr:spPr bwMode="auto">
        <a:xfrm>
          <a:off x="5629275" y="4405312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21</xdr:row>
      <xdr:rowOff>19050</xdr:rowOff>
    </xdr:from>
    <xdr:to>
      <xdr:col>11</xdr:col>
      <xdr:colOff>1200150</xdr:colOff>
      <xdr:row>21</xdr:row>
      <xdr:rowOff>904875</xdr:rowOff>
    </xdr:to>
    <xdr:pic>
      <xdr:nvPicPr>
        <xdr:cNvPr id="170" name="Рисунок 18"/>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rcRect/>
        <a:stretch>
          <a:fillRect/>
        </a:stretch>
      </xdr:blipFill>
      <xdr:spPr bwMode="auto">
        <a:xfrm>
          <a:off x="5648325" y="1631632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648</xdr:row>
      <xdr:rowOff>28575</xdr:rowOff>
    </xdr:from>
    <xdr:to>
      <xdr:col>11</xdr:col>
      <xdr:colOff>1200150</xdr:colOff>
      <xdr:row>648</xdr:row>
      <xdr:rowOff>914400</xdr:rowOff>
    </xdr:to>
    <xdr:pic>
      <xdr:nvPicPr>
        <xdr:cNvPr id="171" name="Рисунок 20"/>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rcRect/>
        <a:stretch>
          <a:fillRect/>
        </a:stretch>
      </xdr:blipFill>
      <xdr:spPr bwMode="auto">
        <a:xfrm>
          <a:off x="5648325" y="63083122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701</xdr:row>
      <xdr:rowOff>19050</xdr:rowOff>
    </xdr:from>
    <xdr:to>
      <xdr:col>11</xdr:col>
      <xdr:colOff>1209675</xdr:colOff>
      <xdr:row>701</xdr:row>
      <xdr:rowOff>914400</xdr:rowOff>
    </xdr:to>
    <xdr:pic>
      <xdr:nvPicPr>
        <xdr:cNvPr id="172" name="Рисунок 21"/>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rcRect/>
        <a:stretch>
          <a:fillRect/>
        </a:stretch>
      </xdr:blipFill>
      <xdr:spPr bwMode="auto">
        <a:xfrm>
          <a:off x="5648325" y="6833235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688</xdr:row>
      <xdr:rowOff>47625</xdr:rowOff>
    </xdr:from>
    <xdr:to>
      <xdr:col>11</xdr:col>
      <xdr:colOff>1200150</xdr:colOff>
      <xdr:row>688</xdr:row>
      <xdr:rowOff>933450</xdr:rowOff>
    </xdr:to>
    <xdr:pic>
      <xdr:nvPicPr>
        <xdr:cNvPr id="173" name="Рисунок 22"/>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rcRect/>
        <a:stretch>
          <a:fillRect/>
        </a:stretch>
      </xdr:blipFill>
      <xdr:spPr bwMode="auto">
        <a:xfrm>
          <a:off x="5648325" y="67047427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695</xdr:row>
      <xdr:rowOff>19050</xdr:rowOff>
    </xdr:from>
    <xdr:to>
      <xdr:col>11</xdr:col>
      <xdr:colOff>1200150</xdr:colOff>
      <xdr:row>695</xdr:row>
      <xdr:rowOff>914400</xdr:rowOff>
    </xdr:to>
    <xdr:pic>
      <xdr:nvPicPr>
        <xdr:cNvPr id="174" name="Рисунок 23"/>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rcRect/>
        <a:stretch>
          <a:fillRect/>
        </a:stretch>
      </xdr:blipFill>
      <xdr:spPr bwMode="auto">
        <a:xfrm>
          <a:off x="5638800" y="6773799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690</xdr:row>
      <xdr:rowOff>19050</xdr:rowOff>
    </xdr:from>
    <xdr:to>
      <xdr:col>12</xdr:col>
      <xdr:colOff>0</xdr:colOff>
      <xdr:row>690</xdr:row>
      <xdr:rowOff>933450</xdr:rowOff>
    </xdr:to>
    <xdr:pic>
      <xdr:nvPicPr>
        <xdr:cNvPr id="175" name="Рисунок 24"/>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rcRect/>
        <a:stretch>
          <a:fillRect/>
        </a:stretch>
      </xdr:blipFill>
      <xdr:spPr bwMode="auto">
        <a:xfrm>
          <a:off x="5629275" y="67242690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656</xdr:row>
      <xdr:rowOff>28575</xdr:rowOff>
    </xdr:from>
    <xdr:to>
      <xdr:col>11</xdr:col>
      <xdr:colOff>1181100</xdr:colOff>
      <xdr:row>656</xdr:row>
      <xdr:rowOff>895350</xdr:rowOff>
    </xdr:to>
    <xdr:pic>
      <xdr:nvPicPr>
        <xdr:cNvPr id="176" name="Рисунок 25"/>
        <xdr:cNvPicPr>
          <a:picLocks noChangeAspect="1"/>
        </xdr:cNvPicPr>
      </xdr:nvPicPr>
      <xdr:blipFill>
        <a:blip xmlns:r="http://schemas.openxmlformats.org/officeDocument/2006/relationships" r:embed="rId174" cstate="print">
          <a:extLst>
            <a:ext uri="{28A0092B-C50C-407E-A947-70E740481C1C}">
              <a14:useLocalDpi xmlns:a14="http://schemas.microsoft.com/office/drawing/2010/main" val="0"/>
            </a:ext>
          </a:extLst>
        </a:blip>
        <a:srcRect/>
        <a:stretch>
          <a:fillRect/>
        </a:stretch>
      </xdr:blipFill>
      <xdr:spPr bwMode="auto">
        <a:xfrm>
          <a:off x="5657850" y="638756025"/>
          <a:ext cx="11525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657</xdr:row>
      <xdr:rowOff>28575</xdr:rowOff>
    </xdr:from>
    <xdr:to>
      <xdr:col>11</xdr:col>
      <xdr:colOff>1200150</xdr:colOff>
      <xdr:row>657</xdr:row>
      <xdr:rowOff>914400</xdr:rowOff>
    </xdr:to>
    <xdr:pic>
      <xdr:nvPicPr>
        <xdr:cNvPr id="177" name="Рисунок 26"/>
        <xdr:cNvPicPr>
          <a:picLocks noChangeAspect="1"/>
        </xdr:cNvPicPr>
      </xdr:nvPicPr>
      <xdr:blipFill>
        <a:blip xmlns:r="http://schemas.openxmlformats.org/officeDocument/2006/relationships" r:embed="rId175" cstate="print">
          <a:extLst>
            <a:ext uri="{28A0092B-C50C-407E-A947-70E740481C1C}">
              <a14:useLocalDpi xmlns:a14="http://schemas.microsoft.com/office/drawing/2010/main" val="0"/>
            </a:ext>
          </a:extLst>
        </a:blip>
        <a:srcRect/>
        <a:stretch>
          <a:fillRect/>
        </a:stretch>
      </xdr:blipFill>
      <xdr:spPr bwMode="auto">
        <a:xfrm>
          <a:off x="5648325" y="63974662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706</xdr:row>
      <xdr:rowOff>19050</xdr:rowOff>
    </xdr:from>
    <xdr:to>
      <xdr:col>11</xdr:col>
      <xdr:colOff>1200150</xdr:colOff>
      <xdr:row>706</xdr:row>
      <xdr:rowOff>904875</xdr:rowOff>
    </xdr:to>
    <xdr:pic>
      <xdr:nvPicPr>
        <xdr:cNvPr id="178" name="Рисунок 27"/>
        <xdr:cNvPicPr>
          <a:picLocks noChangeAspect="1"/>
        </xdr:cNvPicPr>
      </xdr:nvPicPr>
      <xdr:blipFill>
        <a:blip xmlns:r="http://schemas.openxmlformats.org/officeDocument/2006/relationships" r:embed="rId176" cstate="print">
          <a:extLst>
            <a:ext uri="{28A0092B-C50C-407E-A947-70E740481C1C}">
              <a14:useLocalDpi xmlns:a14="http://schemas.microsoft.com/office/drawing/2010/main" val="0"/>
            </a:ext>
          </a:extLst>
        </a:blip>
        <a:srcRect/>
        <a:stretch>
          <a:fillRect/>
        </a:stretch>
      </xdr:blipFill>
      <xdr:spPr bwMode="auto">
        <a:xfrm>
          <a:off x="5648325" y="688276500"/>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659</xdr:row>
      <xdr:rowOff>19050</xdr:rowOff>
    </xdr:from>
    <xdr:to>
      <xdr:col>11</xdr:col>
      <xdr:colOff>1209675</xdr:colOff>
      <xdr:row>659</xdr:row>
      <xdr:rowOff>904875</xdr:rowOff>
    </xdr:to>
    <xdr:pic>
      <xdr:nvPicPr>
        <xdr:cNvPr id="179" name="Рисунок 28"/>
        <xdr:cNvPicPr>
          <a:picLocks noChangeAspect="1"/>
        </xdr:cNvPicPr>
      </xdr:nvPicPr>
      <xdr:blipFill>
        <a:blip xmlns:r="http://schemas.openxmlformats.org/officeDocument/2006/relationships" r:embed="rId177" cstate="print">
          <a:extLst>
            <a:ext uri="{28A0092B-C50C-407E-A947-70E740481C1C}">
              <a14:useLocalDpi xmlns:a14="http://schemas.microsoft.com/office/drawing/2010/main" val="0"/>
            </a:ext>
          </a:extLst>
        </a:blip>
        <a:srcRect/>
        <a:stretch>
          <a:fillRect/>
        </a:stretch>
      </xdr:blipFill>
      <xdr:spPr bwMode="auto">
        <a:xfrm>
          <a:off x="5657850" y="641718300"/>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686</xdr:row>
      <xdr:rowOff>19050</xdr:rowOff>
    </xdr:from>
    <xdr:to>
      <xdr:col>11</xdr:col>
      <xdr:colOff>1200150</xdr:colOff>
      <xdr:row>686</xdr:row>
      <xdr:rowOff>914400</xdr:rowOff>
    </xdr:to>
    <xdr:pic>
      <xdr:nvPicPr>
        <xdr:cNvPr id="180" name="Рисунок 29"/>
        <xdr:cNvPicPr>
          <a:picLocks noChangeAspect="1"/>
        </xdr:cNvPicPr>
      </xdr:nvPicPr>
      <xdr:blipFill>
        <a:blip xmlns:r="http://schemas.openxmlformats.org/officeDocument/2006/relationships" r:embed="rId178" cstate="print">
          <a:extLst>
            <a:ext uri="{28A0092B-C50C-407E-A947-70E740481C1C}">
              <a14:useLocalDpi xmlns:a14="http://schemas.microsoft.com/office/drawing/2010/main" val="0"/>
            </a:ext>
          </a:extLst>
        </a:blip>
        <a:srcRect/>
        <a:stretch>
          <a:fillRect/>
        </a:stretch>
      </xdr:blipFill>
      <xdr:spPr bwMode="auto">
        <a:xfrm>
          <a:off x="5638800" y="6684645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694</xdr:row>
      <xdr:rowOff>66675</xdr:rowOff>
    </xdr:from>
    <xdr:to>
      <xdr:col>11</xdr:col>
      <xdr:colOff>1200150</xdr:colOff>
      <xdr:row>694</xdr:row>
      <xdr:rowOff>952500</xdr:rowOff>
    </xdr:to>
    <xdr:pic>
      <xdr:nvPicPr>
        <xdr:cNvPr id="181" name="Рисунок 30"/>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rcRect/>
        <a:stretch>
          <a:fillRect/>
        </a:stretch>
      </xdr:blipFill>
      <xdr:spPr bwMode="auto">
        <a:xfrm>
          <a:off x="5648325" y="67643692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692</xdr:row>
      <xdr:rowOff>28575</xdr:rowOff>
    </xdr:from>
    <xdr:to>
      <xdr:col>11</xdr:col>
      <xdr:colOff>1200150</xdr:colOff>
      <xdr:row>692</xdr:row>
      <xdr:rowOff>914400</xdr:rowOff>
    </xdr:to>
    <xdr:pic>
      <xdr:nvPicPr>
        <xdr:cNvPr id="182" name="Рисунок 31"/>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rcRect/>
        <a:stretch>
          <a:fillRect/>
        </a:stretch>
      </xdr:blipFill>
      <xdr:spPr bwMode="auto">
        <a:xfrm>
          <a:off x="5648325" y="67441762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646</xdr:row>
      <xdr:rowOff>19050</xdr:rowOff>
    </xdr:from>
    <xdr:to>
      <xdr:col>11</xdr:col>
      <xdr:colOff>1200150</xdr:colOff>
      <xdr:row>646</xdr:row>
      <xdr:rowOff>904875</xdr:rowOff>
    </xdr:to>
    <xdr:pic>
      <xdr:nvPicPr>
        <xdr:cNvPr id="183" name="Рисунок 32"/>
        <xdr:cNvPicPr>
          <a:picLocks noChangeAspect="1"/>
        </xdr:cNvPicPr>
      </xdr:nvPicPr>
      <xdr:blipFill>
        <a:blip xmlns:r="http://schemas.openxmlformats.org/officeDocument/2006/relationships" r:embed="rId181" cstate="print">
          <a:extLst>
            <a:ext uri="{28A0092B-C50C-407E-A947-70E740481C1C}">
              <a14:useLocalDpi xmlns:a14="http://schemas.microsoft.com/office/drawing/2010/main" val="0"/>
            </a:ext>
          </a:extLst>
        </a:blip>
        <a:srcRect/>
        <a:stretch>
          <a:fillRect/>
        </a:stretch>
      </xdr:blipFill>
      <xdr:spPr bwMode="auto">
        <a:xfrm>
          <a:off x="5648325" y="628840500"/>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705</xdr:row>
      <xdr:rowOff>9525</xdr:rowOff>
    </xdr:from>
    <xdr:to>
      <xdr:col>12</xdr:col>
      <xdr:colOff>0</xdr:colOff>
      <xdr:row>705</xdr:row>
      <xdr:rowOff>904875</xdr:rowOff>
    </xdr:to>
    <xdr:pic>
      <xdr:nvPicPr>
        <xdr:cNvPr id="184" name="Рисунок 33"/>
        <xdr:cNvPicPr>
          <a:picLocks noChangeAspect="1"/>
        </xdr:cNvPicPr>
      </xdr:nvPicPr>
      <xdr:blipFill>
        <a:blip xmlns:r="http://schemas.openxmlformats.org/officeDocument/2006/relationships" r:embed="rId182" cstate="print">
          <a:extLst>
            <a:ext uri="{28A0092B-C50C-407E-A947-70E740481C1C}">
              <a14:useLocalDpi xmlns:a14="http://schemas.microsoft.com/office/drawing/2010/main" val="0"/>
            </a:ext>
          </a:extLst>
        </a:blip>
        <a:srcRect/>
        <a:stretch>
          <a:fillRect/>
        </a:stretch>
      </xdr:blipFill>
      <xdr:spPr bwMode="auto">
        <a:xfrm>
          <a:off x="5657850" y="6872763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702</xdr:row>
      <xdr:rowOff>85725</xdr:rowOff>
    </xdr:from>
    <xdr:to>
      <xdr:col>11</xdr:col>
      <xdr:colOff>1181100</xdr:colOff>
      <xdr:row>702</xdr:row>
      <xdr:rowOff>962025</xdr:rowOff>
    </xdr:to>
    <xdr:pic>
      <xdr:nvPicPr>
        <xdr:cNvPr id="185" name="Рисунок 34"/>
        <xdr:cNvPicPr>
          <a:picLocks noChangeAspect="1"/>
        </xdr:cNvPicPr>
      </xdr:nvPicPr>
      <xdr:blipFill>
        <a:blip xmlns:r="http://schemas.openxmlformats.org/officeDocument/2006/relationships" r:embed="rId183" cstate="print">
          <a:extLst>
            <a:ext uri="{28A0092B-C50C-407E-A947-70E740481C1C}">
              <a14:useLocalDpi xmlns:a14="http://schemas.microsoft.com/office/drawing/2010/main" val="0"/>
            </a:ext>
          </a:extLst>
        </a:blip>
        <a:srcRect/>
        <a:stretch>
          <a:fillRect/>
        </a:stretch>
      </xdr:blipFill>
      <xdr:spPr bwMode="auto">
        <a:xfrm>
          <a:off x="5638800" y="68438077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696</xdr:row>
      <xdr:rowOff>19050</xdr:rowOff>
    </xdr:from>
    <xdr:to>
      <xdr:col>11</xdr:col>
      <xdr:colOff>1190625</xdr:colOff>
      <xdr:row>696</xdr:row>
      <xdr:rowOff>895350</xdr:rowOff>
    </xdr:to>
    <xdr:pic>
      <xdr:nvPicPr>
        <xdr:cNvPr id="186" name="Рисунок 36"/>
        <xdr:cNvPicPr>
          <a:picLocks noChangeAspect="1"/>
        </xdr:cNvPicPr>
      </xdr:nvPicPr>
      <xdr:blipFill>
        <a:blip xmlns:r="http://schemas.openxmlformats.org/officeDocument/2006/relationships" r:embed="rId184" cstate="print">
          <a:extLst>
            <a:ext uri="{28A0092B-C50C-407E-A947-70E740481C1C}">
              <a14:useLocalDpi xmlns:a14="http://schemas.microsoft.com/office/drawing/2010/main" val="0"/>
            </a:ext>
          </a:extLst>
        </a:blip>
        <a:srcRect/>
        <a:stretch>
          <a:fillRect/>
        </a:stretch>
      </xdr:blipFill>
      <xdr:spPr bwMode="auto">
        <a:xfrm>
          <a:off x="5648325" y="678370500"/>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687</xdr:row>
      <xdr:rowOff>19050</xdr:rowOff>
    </xdr:from>
    <xdr:to>
      <xdr:col>11</xdr:col>
      <xdr:colOff>1209675</xdr:colOff>
      <xdr:row>687</xdr:row>
      <xdr:rowOff>914400</xdr:rowOff>
    </xdr:to>
    <xdr:pic>
      <xdr:nvPicPr>
        <xdr:cNvPr id="187" name="Рисунок 37"/>
        <xdr:cNvPicPr>
          <a:picLocks noChangeAspect="1"/>
        </xdr:cNvPicPr>
      </xdr:nvPicPr>
      <xdr:blipFill>
        <a:blip xmlns:r="http://schemas.openxmlformats.org/officeDocument/2006/relationships" r:embed="rId185" cstate="print">
          <a:extLst>
            <a:ext uri="{28A0092B-C50C-407E-A947-70E740481C1C}">
              <a14:useLocalDpi xmlns:a14="http://schemas.microsoft.com/office/drawing/2010/main" val="0"/>
            </a:ext>
          </a:extLst>
        </a:blip>
        <a:srcRect/>
        <a:stretch>
          <a:fillRect/>
        </a:stretch>
      </xdr:blipFill>
      <xdr:spPr bwMode="auto">
        <a:xfrm>
          <a:off x="5648325" y="6694551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660</xdr:row>
      <xdr:rowOff>19050</xdr:rowOff>
    </xdr:from>
    <xdr:to>
      <xdr:col>11</xdr:col>
      <xdr:colOff>1200150</xdr:colOff>
      <xdr:row>660</xdr:row>
      <xdr:rowOff>895350</xdr:rowOff>
    </xdr:to>
    <xdr:pic>
      <xdr:nvPicPr>
        <xdr:cNvPr id="188" name="Рисунок 38"/>
        <xdr:cNvPicPr>
          <a:picLocks noChangeAspect="1"/>
        </xdr:cNvPicPr>
      </xdr:nvPicPr>
      <xdr:blipFill>
        <a:blip xmlns:r="http://schemas.openxmlformats.org/officeDocument/2006/relationships" r:embed="rId186">
          <a:extLst>
            <a:ext uri="{28A0092B-C50C-407E-A947-70E740481C1C}">
              <a14:useLocalDpi xmlns:a14="http://schemas.microsoft.com/office/drawing/2010/main" val="0"/>
            </a:ext>
          </a:extLst>
        </a:blip>
        <a:srcRect/>
        <a:stretch>
          <a:fillRect/>
        </a:stretch>
      </xdr:blipFill>
      <xdr:spPr bwMode="auto">
        <a:xfrm>
          <a:off x="5657850" y="642708900"/>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57150</xdr:colOff>
      <xdr:row>663</xdr:row>
      <xdr:rowOff>28575</xdr:rowOff>
    </xdr:from>
    <xdr:to>
      <xdr:col>12</xdr:col>
      <xdr:colOff>19050</xdr:colOff>
      <xdr:row>663</xdr:row>
      <xdr:rowOff>914400</xdr:rowOff>
    </xdr:to>
    <xdr:pic>
      <xdr:nvPicPr>
        <xdr:cNvPr id="189" name="Рисунок 41"/>
        <xdr:cNvPicPr>
          <a:picLocks noChangeAspect="1"/>
        </xdr:cNvPicPr>
      </xdr:nvPicPr>
      <xdr:blipFill>
        <a:blip xmlns:r="http://schemas.openxmlformats.org/officeDocument/2006/relationships" r:embed="rId187">
          <a:extLst>
            <a:ext uri="{28A0092B-C50C-407E-A947-70E740481C1C}">
              <a14:useLocalDpi xmlns:a14="http://schemas.microsoft.com/office/drawing/2010/main" val="0"/>
            </a:ext>
          </a:extLst>
        </a:blip>
        <a:srcRect/>
        <a:stretch>
          <a:fillRect/>
        </a:stretch>
      </xdr:blipFill>
      <xdr:spPr bwMode="auto">
        <a:xfrm>
          <a:off x="5686425" y="64569022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1102</xdr:row>
      <xdr:rowOff>28575</xdr:rowOff>
    </xdr:from>
    <xdr:to>
      <xdr:col>11</xdr:col>
      <xdr:colOff>1190625</xdr:colOff>
      <xdr:row>1102</xdr:row>
      <xdr:rowOff>904875</xdr:rowOff>
    </xdr:to>
    <xdr:pic>
      <xdr:nvPicPr>
        <xdr:cNvPr id="190" name="Рисунок 44"/>
        <xdr:cNvPicPr>
          <a:picLocks noChangeAspect="1"/>
        </xdr:cNvPicPr>
      </xdr:nvPicPr>
      <xdr:blipFill>
        <a:blip xmlns:r="http://schemas.openxmlformats.org/officeDocument/2006/relationships" r:embed="rId188">
          <a:extLst>
            <a:ext uri="{28A0092B-C50C-407E-A947-70E740481C1C}">
              <a14:useLocalDpi xmlns:a14="http://schemas.microsoft.com/office/drawing/2010/main" val="0"/>
            </a:ext>
          </a:extLst>
        </a:blip>
        <a:srcRect/>
        <a:stretch>
          <a:fillRect/>
        </a:stretch>
      </xdr:blipFill>
      <xdr:spPr bwMode="auto">
        <a:xfrm>
          <a:off x="5648325" y="107616307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1176</xdr:row>
      <xdr:rowOff>28575</xdr:rowOff>
    </xdr:from>
    <xdr:to>
      <xdr:col>11</xdr:col>
      <xdr:colOff>1200150</xdr:colOff>
      <xdr:row>1176</xdr:row>
      <xdr:rowOff>933450</xdr:rowOff>
    </xdr:to>
    <xdr:pic>
      <xdr:nvPicPr>
        <xdr:cNvPr id="191" name="Рисунок 45"/>
        <xdr:cNvPicPr>
          <a:picLocks noChangeAspect="1"/>
        </xdr:cNvPicPr>
      </xdr:nvPicPr>
      <xdr:blipFill>
        <a:blip xmlns:r="http://schemas.openxmlformats.org/officeDocument/2006/relationships" r:embed="rId189">
          <a:extLst>
            <a:ext uri="{28A0092B-C50C-407E-A947-70E740481C1C}">
              <a14:useLocalDpi xmlns:a14="http://schemas.microsoft.com/office/drawing/2010/main" val="0"/>
            </a:ext>
          </a:extLst>
        </a:blip>
        <a:srcRect/>
        <a:stretch>
          <a:fillRect/>
        </a:stretch>
      </xdr:blipFill>
      <xdr:spPr bwMode="auto">
        <a:xfrm>
          <a:off x="5629275" y="11487340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36</xdr:row>
      <xdr:rowOff>19050</xdr:rowOff>
    </xdr:from>
    <xdr:to>
      <xdr:col>11</xdr:col>
      <xdr:colOff>1209675</xdr:colOff>
      <xdr:row>36</xdr:row>
      <xdr:rowOff>914400</xdr:rowOff>
    </xdr:to>
    <xdr:pic>
      <xdr:nvPicPr>
        <xdr:cNvPr id="192" name="Рисунок 47"/>
        <xdr:cNvPicPr>
          <a:picLocks noChangeAspect="1"/>
        </xdr:cNvPicPr>
      </xdr:nvPicPr>
      <xdr:blipFill>
        <a:blip xmlns:r="http://schemas.openxmlformats.org/officeDocument/2006/relationships" r:embed="rId190">
          <a:extLst>
            <a:ext uri="{28A0092B-C50C-407E-A947-70E740481C1C}">
              <a14:useLocalDpi xmlns:a14="http://schemas.microsoft.com/office/drawing/2010/main" val="0"/>
            </a:ext>
          </a:extLst>
        </a:blip>
        <a:srcRect/>
        <a:stretch>
          <a:fillRect/>
        </a:stretch>
      </xdr:blipFill>
      <xdr:spPr bwMode="auto">
        <a:xfrm>
          <a:off x="5648325" y="3117532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675</xdr:row>
      <xdr:rowOff>19050</xdr:rowOff>
    </xdr:from>
    <xdr:to>
      <xdr:col>11</xdr:col>
      <xdr:colOff>1209675</xdr:colOff>
      <xdr:row>675</xdr:row>
      <xdr:rowOff>914400</xdr:rowOff>
    </xdr:to>
    <xdr:pic>
      <xdr:nvPicPr>
        <xdr:cNvPr id="193" name="Рисунок 48"/>
        <xdr:cNvPicPr>
          <a:picLocks noChangeAspect="1"/>
        </xdr:cNvPicPr>
      </xdr:nvPicPr>
      <xdr:blipFill>
        <a:blip xmlns:r="http://schemas.openxmlformats.org/officeDocument/2006/relationships" r:embed="rId191">
          <a:extLst>
            <a:ext uri="{28A0092B-C50C-407E-A947-70E740481C1C}">
              <a14:useLocalDpi xmlns:a14="http://schemas.microsoft.com/office/drawing/2010/main" val="0"/>
            </a:ext>
          </a:extLst>
        </a:blip>
        <a:srcRect/>
        <a:stretch>
          <a:fillRect/>
        </a:stretch>
      </xdr:blipFill>
      <xdr:spPr bwMode="auto">
        <a:xfrm>
          <a:off x="5648325" y="6575679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1278</xdr:row>
      <xdr:rowOff>28575</xdr:rowOff>
    </xdr:from>
    <xdr:to>
      <xdr:col>11</xdr:col>
      <xdr:colOff>1209675</xdr:colOff>
      <xdr:row>1278</xdr:row>
      <xdr:rowOff>923925</xdr:rowOff>
    </xdr:to>
    <xdr:pic>
      <xdr:nvPicPr>
        <xdr:cNvPr id="194" name="Рисунок 49"/>
        <xdr:cNvPicPr>
          <a:picLocks noChangeAspect="1"/>
        </xdr:cNvPicPr>
      </xdr:nvPicPr>
      <xdr:blipFill>
        <a:blip xmlns:r="http://schemas.openxmlformats.org/officeDocument/2006/relationships" r:embed="rId192">
          <a:extLst>
            <a:ext uri="{28A0092B-C50C-407E-A947-70E740481C1C}">
              <a14:useLocalDpi xmlns:a14="http://schemas.microsoft.com/office/drawing/2010/main" val="0"/>
            </a:ext>
          </a:extLst>
        </a:blip>
        <a:srcRect/>
        <a:stretch>
          <a:fillRect/>
        </a:stretch>
      </xdr:blipFill>
      <xdr:spPr bwMode="auto">
        <a:xfrm>
          <a:off x="5648325" y="124904182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1207</xdr:row>
      <xdr:rowOff>28575</xdr:rowOff>
    </xdr:from>
    <xdr:to>
      <xdr:col>12</xdr:col>
      <xdr:colOff>0</xdr:colOff>
      <xdr:row>1207</xdr:row>
      <xdr:rowOff>923925</xdr:rowOff>
    </xdr:to>
    <xdr:pic>
      <xdr:nvPicPr>
        <xdr:cNvPr id="195" name="Рисунок 50"/>
        <xdr:cNvPicPr>
          <a:picLocks noChangeAspect="1"/>
        </xdr:cNvPicPr>
      </xdr:nvPicPr>
      <xdr:blipFill>
        <a:blip xmlns:r="http://schemas.openxmlformats.org/officeDocument/2006/relationships" r:embed="rId193">
          <a:extLst>
            <a:ext uri="{28A0092B-C50C-407E-A947-70E740481C1C}">
              <a14:useLocalDpi xmlns:a14="http://schemas.microsoft.com/office/drawing/2010/main" val="0"/>
            </a:ext>
          </a:extLst>
        </a:blip>
        <a:srcRect/>
        <a:stretch>
          <a:fillRect/>
        </a:stretch>
      </xdr:blipFill>
      <xdr:spPr bwMode="auto">
        <a:xfrm>
          <a:off x="5657850" y="117944265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1065</xdr:row>
      <xdr:rowOff>19050</xdr:rowOff>
    </xdr:from>
    <xdr:to>
      <xdr:col>11</xdr:col>
      <xdr:colOff>1209675</xdr:colOff>
      <xdr:row>1065</xdr:row>
      <xdr:rowOff>914400</xdr:rowOff>
    </xdr:to>
    <xdr:pic>
      <xdr:nvPicPr>
        <xdr:cNvPr id="196" name="Рисунок 51"/>
        <xdr:cNvPicPr>
          <a:picLocks noChangeAspect="1"/>
        </xdr:cNvPicPr>
      </xdr:nvPicPr>
      <xdr:blipFill>
        <a:blip xmlns:r="http://schemas.openxmlformats.org/officeDocument/2006/relationships" r:embed="rId194">
          <a:extLst>
            <a:ext uri="{28A0092B-C50C-407E-A947-70E740481C1C}">
              <a14:useLocalDpi xmlns:a14="http://schemas.microsoft.com/office/drawing/2010/main" val="0"/>
            </a:ext>
          </a:extLst>
        </a:blip>
        <a:srcRect/>
        <a:stretch>
          <a:fillRect/>
        </a:stretch>
      </xdr:blipFill>
      <xdr:spPr bwMode="auto">
        <a:xfrm>
          <a:off x="5648325" y="10402347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69</xdr:row>
      <xdr:rowOff>38100</xdr:rowOff>
    </xdr:from>
    <xdr:to>
      <xdr:col>12</xdr:col>
      <xdr:colOff>0</xdr:colOff>
      <xdr:row>69</xdr:row>
      <xdr:rowOff>933450</xdr:rowOff>
    </xdr:to>
    <xdr:pic>
      <xdr:nvPicPr>
        <xdr:cNvPr id="197" name="Рисунок 53"/>
        <xdr:cNvPicPr>
          <a:picLocks noChangeAspect="1"/>
        </xdr:cNvPicPr>
      </xdr:nvPicPr>
      <xdr:blipFill>
        <a:blip xmlns:r="http://schemas.openxmlformats.org/officeDocument/2006/relationships" r:embed="rId195">
          <a:extLst>
            <a:ext uri="{28A0092B-C50C-407E-A947-70E740481C1C}">
              <a14:useLocalDpi xmlns:a14="http://schemas.microsoft.com/office/drawing/2010/main" val="0"/>
            </a:ext>
          </a:extLst>
        </a:blip>
        <a:srcRect/>
        <a:stretch>
          <a:fillRect/>
        </a:stretch>
      </xdr:blipFill>
      <xdr:spPr bwMode="auto">
        <a:xfrm>
          <a:off x="5657850" y="638841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994</xdr:row>
      <xdr:rowOff>28575</xdr:rowOff>
    </xdr:from>
    <xdr:to>
      <xdr:col>11</xdr:col>
      <xdr:colOff>1171575</xdr:colOff>
      <xdr:row>994</xdr:row>
      <xdr:rowOff>952500</xdr:rowOff>
    </xdr:to>
    <xdr:pic>
      <xdr:nvPicPr>
        <xdr:cNvPr id="198" name="Рисунок 1"/>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rcRect l="7417"/>
        <a:stretch>
          <a:fillRect/>
        </a:stretch>
      </xdr:blipFill>
      <xdr:spPr bwMode="auto">
        <a:xfrm>
          <a:off x="5667375" y="970645125"/>
          <a:ext cx="11334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57150</xdr:colOff>
      <xdr:row>1031</xdr:row>
      <xdr:rowOff>38100</xdr:rowOff>
    </xdr:from>
    <xdr:to>
      <xdr:col>11</xdr:col>
      <xdr:colOff>1200150</xdr:colOff>
      <xdr:row>1031</xdr:row>
      <xdr:rowOff>895350</xdr:rowOff>
    </xdr:to>
    <xdr:pic>
      <xdr:nvPicPr>
        <xdr:cNvPr id="199" name="Рисунок 2"/>
        <xdr:cNvPicPr>
          <a:picLocks noChangeAspect="1"/>
        </xdr:cNvPicPr>
      </xdr:nvPicPr>
      <xdr:blipFill>
        <a:blip xmlns:r="http://schemas.openxmlformats.org/officeDocument/2006/relationships" r:embed="rId197">
          <a:extLst>
            <a:ext uri="{28A0092B-C50C-407E-A947-70E740481C1C}">
              <a14:useLocalDpi xmlns:a14="http://schemas.microsoft.com/office/drawing/2010/main" val="0"/>
            </a:ext>
          </a:extLst>
        </a:blip>
        <a:srcRect/>
        <a:stretch>
          <a:fillRect/>
        </a:stretch>
      </xdr:blipFill>
      <xdr:spPr bwMode="auto">
        <a:xfrm>
          <a:off x="5686425" y="1006573425"/>
          <a:ext cx="1143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789</xdr:row>
      <xdr:rowOff>38100</xdr:rowOff>
    </xdr:from>
    <xdr:to>
      <xdr:col>11</xdr:col>
      <xdr:colOff>1181100</xdr:colOff>
      <xdr:row>789</xdr:row>
      <xdr:rowOff>904875</xdr:rowOff>
    </xdr:to>
    <xdr:pic>
      <xdr:nvPicPr>
        <xdr:cNvPr id="200" name="Рисунок 1"/>
        <xdr:cNvPicPr>
          <a:picLocks noChangeAspect="1"/>
        </xdr:cNvPicPr>
      </xdr:nvPicPr>
      <xdr:blipFill>
        <a:blip xmlns:r="http://schemas.openxmlformats.org/officeDocument/2006/relationships" r:embed="rId198">
          <a:extLst>
            <a:ext uri="{28A0092B-C50C-407E-A947-70E740481C1C}">
              <a14:useLocalDpi xmlns:a14="http://schemas.microsoft.com/office/drawing/2010/main" val="0"/>
            </a:ext>
          </a:extLst>
        </a:blip>
        <a:srcRect/>
        <a:stretch>
          <a:fillRect/>
        </a:stretch>
      </xdr:blipFill>
      <xdr:spPr bwMode="auto">
        <a:xfrm>
          <a:off x="5657850" y="769048500"/>
          <a:ext cx="11525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47625</xdr:colOff>
      <xdr:row>790</xdr:row>
      <xdr:rowOff>47625</xdr:rowOff>
    </xdr:from>
    <xdr:to>
      <xdr:col>11</xdr:col>
      <xdr:colOff>1190625</xdr:colOff>
      <xdr:row>790</xdr:row>
      <xdr:rowOff>962025</xdr:rowOff>
    </xdr:to>
    <xdr:pic>
      <xdr:nvPicPr>
        <xdr:cNvPr id="201" name="Рисунок 2"/>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rcRect/>
        <a:stretch>
          <a:fillRect/>
        </a:stretch>
      </xdr:blipFill>
      <xdr:spPr bwMode="auto">
        <a:xfrm>
          <a:off x="5676900" y="770048625"/>
          <a:ext cx="11430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95250</xdr:colOff>
      <xdr:row>791</xdr:row>
      <xdr:rowOff>28575</xdr:rowOff>
    </xdr:from>
    <xdr:to>
      <xdr:col>11</xdr:col>
      <xdr:colOff>1133475</xdr:colOff>
      <xdr:row>791</xdr:row>
      <xdr:rowOff>981075</xdr:rowOff>
    </xdr:to>
    <xdr:pic>
      <xdr:nvPicPr>
        <xdr:cNvPr id="202" name="Рисунок 3"/>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rcRect/>
        <a:stretch>
          <a:fillRect/>
        </a:stretch>
      </xdr:blipFill>
      <xdr:spPr bwMode="auto">
        <a:xfrm>
          <a:off x="5724525" y="771020175"/>
          <a:ext cx="10382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802</xdr:row>
      <xdr:rowOff>47625</xdr:rowOff>
    </xdr:from>
    <xdr:to>
      <xdr:col>11</xdr:col>
      <xdr:colOff>1200150</xdr:colOff>
      <xdr:row>802</xdr:row>
      <xdr:rowOff>933450</xdr:rowOff>
    </xdr:to>
    <xdr:pic>
      <xdr:nvPicPr>
        <xdr:cNvPr id="203" name="Рисунок 4"/>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rcRect/>
        <a:stretch>
          <a:fillRect/>
        </a:stretch>
      </xdr:blipFill>
      <xdr:spPr bwMode="auto">
        <a:xfrm>
          <a:off x="5648325" y="78193582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844</xdr:row>
      <xdr:rowOff>28575</xdr:rowOff>
    </xdr:from>
    <xdr:to>
      <xdr:col>11</xdr:col>
      <xdr:colOff>1209675</xdr:colOff>
      <xdr:row>844</xdr:row>
      <xdr:rowOff>914400</xdr:rowOff>
    </xdr:to>
    <xdr:pic>
      <xdr:nvPicPr>
        <xdr:cNvPr id="204" name="Рисунок 5"/>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rcRect/>
        <a:stretch>
          <a:fillRect/>
        </a:stretch>
      </xdr:blipFill>
      <xdr:spPr bwMode="auto">
        <a:xfrm>
          <a:off x="5657850" y="82352197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841</xdr:row>
      <xdr:rowOff>19050</xdr:rowOff>
    </xdr:from>
    <xdr:to>
      <xdr:col>12</xdr:col>
      <xdr:colOff>0</xdr:colOff>
      <xdr:row>841</xdr:row>
      <xdr:rowOff>914400</xdr:rowOff>
    </xdr:to>
    <xdr:pic>
      <xdr:nvPicPr>
        <xdr:cNvPr id="205" name="Рисунок 6"/>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rcRect/>
        <a:stretch>
          <a:fillRect/>
        </a:stretch>
      </xdr:blipFill>
      <xdr:spPr bwMode="auto">
        <a:xfrm>
          <a:off x="5657850" y="82054065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831</xdr:row>
      <xdr:rowOff>9525</xdr:rowOff>
    </xdr:from>
    <xdr:to>
      <xdr:col>12</xdr:col>
      <xdr:colOff>9525</xdr:colOff>
      <xdr:row>831</xdr:row>
      <xdr:rowOff>923925</xdr:rowOff>
    </xdr:to>
    <xdr:pic>
      <xdr:nvPicPr>
        <xdr:cNvPr id="206" name="Рисунок 7"/>
        <xdr:cNvPicPr>
          <a:picLocks noChangeAspect="1"/>
        </xdr:cNvPicPr>
      </xdr:nvPicPr>
      <xdr:blipFill>
        <a:blip xmlns:r="http://schemas.openxmlformats.org/officeDocument/2006/relationships" r:embed="rId204">
          <a:extLst>
            <a:ext uri="{28A0092B-C50C-407E-A947-70E740481C1C}">
              <a14:useLocalDpi xmlns:a14="http://schemas.microsoft.com/office/drawing/2010/main" val="0"/>
            </a:ext>
          </a:extLst>
        </a:blip>
        <a:srcRect/>
        <a:stretch>
          <a:fillRect/>
        </a:stretch>
      </xdr:blipFill>
      <xdr:spPr bwMode="auto">
        <a:xfrm>
          <a:off x="5638800" y="81062512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838</xdr:row>
      <xdr:rowOff>19050</xdr:rowOff>
    </xdr:from>
    <xdr:to>
      <xdr:col>11</xdr:col>
      <xdr:colOff>1209675</xdr:colOff>
      <xdr:row>838</xdr:row>
      <xdr:rowOff>914400</xdr:rowOff>
    </xdr:to>
    <xdr:pic>
      <xdr:nvPicPr>
        <xdr:cNvPr id="207" name="Рисунок 8"/>
        <xdr:cNvPicPr>
          <a:picLocks noChangeAspect="1"/>
        </xdr:cNvPicPr>
      </xdr:nvPicPr>
      <xdr:blipFill>
        <a:blip xmlns:r="http://schemas.openxmlformats.org/officeDocument/2006/relationships" r:embed="rId205">
          <a:extLst>
            <a:ext uri="{28A0092B-C50C-407E-A947-70E740481C1C}">
              <a14:useLocalDpi xmlns:a14="http://schemas.microsoft.com/office/drawing/2010/main" val="0"/>
            </a:ext>
          </a:extLst>
        </a:blip>
        <a:srcRect/>
        <a:stretch>
          <a:fillRect/>
        </a:stretch>
      </xdr:blipFill>
      <xdr:spPr bwMode="auto">
        <a:xfrm>
          <a:off x="5648325" y="81756885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833</xdr:row>
      <xdr:rowOff>38100</xdr:rowOff>
    </xdr:from>
    <xdr:to>
      <xdr:col>12</xdr:col>
      <xdr:colOff>9525</xdr:colOff>
      <xdr:row>833</xdr:row>
      <xdr:rowOff>933450</xdr:rowOff>
    </xdr:to>
    <xdr:pic>
      <xdr:nvPicPr>
        <xdr:cNvPr id="208" name="Рисунок 9"/>
        <xdr:cNvPicPr>
          <a:picLocks noChangeAspect="1"/>
        </xdr:cNvPicPr>
      </xdr:nvPicPr>
      <xdr:blipFill>
        <a:blip xmlns:r="http://schemas.openxmlformats.org/officeDocument/2006/relationships" r:embed="rId206">
          <a:extLst>
            <a:ext uri="{28A0092B-C50C-407E-A947-70E740481C1C}">
              <a14:useLocalDpi xmlns:a14="http://schemas.microsoft.com/office/drawing/2010/main" val="0"/>
            </a:ext>
          </a:extLst>
        </a:blip>
        <a:srcRect/>
        <a:stretch>
          <a:fillRect/>
        </a:stretch>
      </xdr:blipFill>
      <xdr:spPr bwMode="auto">
        <a:xfrm>
          <a:off x="5657850" y="812634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829</xdr:row>
      <xdr:rowOff>28575</xdr:rowOff>
    </xdr:from>
    <xdr:to>
      <xdr:col>11</xdr:col>
      <xdr:colOff>1200150</xdr:colOff>
      <xdr:row>829</xdr:row>
      <xdr:rowOff>923925</xdr:rowOff>
    </xdr:to>
    <xdr:pic>
      <xdr:nvPicPr>
        <xdr:cNvPr id="209" name="Рисунок 10"/>
        <xdr:cNvPicPr>
          <a:picLocks noChangeAspect="1"/>
        </xdr:cNvPicPr>
      </xdr:nvPicPr>
      <xdr:blipFill>
        <a:blip xmlns:r="http://schemas.openxmlformats.org/officeDocument/2006/relationships" r:embed="rId207">
          <a:extLst>
            <a:ext uri="{28A0092B-C50C-407E-A947-70E740481C1C}">
              <a14:useLocalDpi xmlns:a14="http://schemas.microsoft.com/office/drawing/2010/main" val="0"/>
            </a:ext>
          </a:extLst>
        </a:blip>
        <a:srcRect/>
        <a:stretch>
          <a:fillRect/>
        </a:stretch>
      </xdr:blipFill>
      <xdr:spPr bwMode="auto">
        <a:xfrm>
          <a:off x="5638800" y="8086629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826</xdr:row>
      <xdr:rowOff>47625</xdr:rowOff>
    </xdr:from>
    <xdr:to>
      <xdr:col>11</xdr:col>
      <xdr:colOff>1200150</xdr:colOff>
      <xdr:row>826</xdr:row>
      <xdr:rowOff>923925</xdr:rowOff>
    </xdr:to>
    <xdr:pic>
      <xdr:nvPicPr>
        <xdr:cNvPr id="210" name="Рисунок 11"/>
        <xdr:cNvPicPr>
          <a:picLocks noChangeAspect="1"/>
        </xdr:cNvPicPr>
      </xdr:nvPicPr>
      <xdr:blipFill>
        <a:blip xmlns:r="http://schemas.openxmlformats.org/officeDocument/2006/relationships" r:embed="rId208">
          <a:extLst>
            <a:ext uri="{28A0092B-C50C-407E-A947-70E740481C1C}">
              <a14:useLocalDpi xmlns:a14="http://schemas.microsoft.com/office/drawing/2010/main" val="0"/>
            </a:ext>
          </a:extLst>
        </a:blip>
        <a:srcRect/>
        <a:stretch>
          <a:fillRect/>
        </a:stretch>
      </xdr:blipFill>
      <xdr:spPr bwMode="auto">
        <a:xfrm>
          <a:off x="5657850" y="80571022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803</xdr:row>
      <xdr:rowOff>19050</xdr:rowOff>
    </xdr:from>
    <xdr:to>
      <xdr:col>11</xdr:col>
      <xdr:colOff>1209675</xdr:colOff>
      <xdr:row>803</xdr:row>
      <xdr:rowOff>914400</xdr:rowOff>
    </xdr:to>
    <xdr:pic>
      <xdr:nvPicPr>
        <xdr:cNvPr id="211" name="Рисунок 12"/>
        <xdr:cNvPicPr>
          <a:picLocks noChangeAspect="1"/>
        </xdr:cNvPicPr>
      </xdr:nvPicPr>
      <xdr:blipFill>
        <a:blip xmlns:r="http://schemas.openxmlformats.org/officeDocument/2006/relationships" r:embed="rId209">
          <a:extLst>
            <a:ext uri="{28A0092B-C50C-407E-A947-70E740481C1C}">
              <a14:useLocalDpi xmlns:a14="http://schemas.microsoft.com/office/drawing/2010/main" val="0"/>
            </a:ext>
          </a:extLst>
        </a:blip>
        <a:srcRect/>
        <a:stretch>
          <a:fillRect/>
        </a:stretch>
      </xdr:blipFill>
      <xdr:spPr bwMode="auto">
        <a:xfrm>
          <a:off x="5648325" y="78289785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805</xdr:row>
      <xdr:rowOff>19050</xdr:rowOff>
    </xdr:from>
    <xdr:to>
      <xdr:col>12</xdr:col>
      <xdr:colOff>19050</xdr:colOff>
      <xdr:row>805</xdr:row>
      <xdr:rowOff>933450</xdr:rowOff>
    </xdr:to>
    <xdr:pic>
      <xdr:nvPicPr>
        <xdr:cNvPr id="212" name="Рисунок 13"/>
        <xdr:cNvPicPr>
          <a:picLocks noChangeAspect="1"/>
        </xdr:cNvPicPr>
      </xdr:nvPicPr>
      <xdr:blipFill>
        <a:blip xmlns:r="http://schemas.openxmlformats.org/officeDocument/2006/relationships" r:embed="rId210">
          <a:extLst>
            <a:ext uri="{28A0092B-C50C-407E-A947-70E740481C1C}">
              <a14:useLocalDpi xmlns:a14="http://schemas.microsoft.com/office/drawing/2010/main" val="0"/>
            </a:ext>
          </a:extLst>
        </a:blip>
        <a:srcRect/>
        <a:stretch>
          <a:fillRect/>
        </a:stretch>
      </xdr:blipFill>
      <xdr:spPr bwMode="auto">
        <a:xfrm>
          <a:off x="5648325" y="78487905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821</xdr:row>
      <xdr:rowOff>28575</xdr:rowOff>
    </xdr:from>
    <xdr:to>
      <xdr:col>11</xdr:col>
      <xdr:colOff>1209675</xdr:colOff>
      <xdr:row>821</xdr:row>
      <xdr:rowOff>962025</xdr:rowOff>
    </xdr:to>
    <xdr:pic>
      <xdr:nvPicPr>
        <xdr:cNvPr id="213" name="Рисунок 14"/>
        <xdr:cNvPicPr>
          <a:picLocks noChangeAspect="1"/>
        </xdr:cNvPicPr>
      </xdr:nvPicPr>
      <xdr:blipFill>
        <a:blip xmlns:r="http://schemas.openxmlformats.org/officeDocument/2006/relationships" r:embed="rId211">
          <a:extLst>
            <a:ext uri="{28A0092B-C50C-407E-A947-70E740481C1C}">
              <a14:useLocalDpi xmlns:a14="http://schemas.microsoft.com/office/drawing/2010/main" val="0"/>
            </a:ext>
          </a:extLst>
        </a:blip>
        <a:srcRect/>
        <a:stretch>
          <a:fillRect/>
        </a:stretch>
      </xdr:blipFill>
      <xdr:spPr bwMode="auto">
        <a:xfrm>
          <a:off x="5648325" y="800738175"/>
          <a:ext cx="11906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837</xdr:row>
      <xdr:rowOff>19050</xdr:rowOff>
    </xdr:from>
    <xdr:to>
      <xdr:col>12</xdr:col>
      <xdr:colOff>38100</xdr:colOff>
      <xdr:row>837</xdr:row>
      <xdr:rowOff>942975</xdr:rowOff>
    </xdr:to>
    <xdr:pic>
      <xdr:nvPicPr>
        <xdr:cNvPr id="214" name="Рисунок 15"/>
        <xdr:cNvPicPr>
          <a:picLocks noChangeAspect="1"/>
        </xdr:cNvPicPr>
      </xdr:nvPicPr>
      <xdr:blipFill>
        <a:blip xmlns:r="http://schemas.openxmlformats.org/officeDocument/2006/relationships" r:embed="rId212" cstate="print">
          <a:extLst>
            <a:ext uri="{28A0092B-C50C-407E-A947-70E740481C1C}">
              <a14:useLocalDpi xmlns:a14="http://schemas.microsoft.com/office/drawing/2010/main" val="0"/>
            </a:ext>
          </a:extLst>
        </a:blip>
        <a:srcRect/>
        <a:stretch>
          <a:fillRect/>
        </a:stretch>
      </xdr:blipFill>
      <xdr:spPr bwMode="auto">
        <a:xfrm>
          <a:off x="5657850" y="81657825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835</xdr:row>
      <xdr:rowOff>38100</xdr:rowOff>
    </xdr:from>
    <xdr:to>
      <xdr:col>11</xdr:col>
      <xdr:colOff>1181100</xdr:colOff>
      <xdr:row>835</xdr:row>
      <xdr:rowOff>904875</xdr:rowOff>
    </xdr:to>
    <xdr:pic>
      <xdr:nvPicPr>
        <xdr:cNvPr id="215" name="Рисунок 16"/>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rcRect/>
        <a:stretch>
          <a:fillRect/>
        </a:stretch>
      </xdr:blipFill>
      <xdr:spPr bwMode="auto">
        <a:xfrm>
          <a:off x="5657850" y="814616100"/>
          <a:ext cx="11525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848</xdr:row>
      <xdr:rowOff>28575</xdr:rowOff>
    </xdr:from>
    <xdr:to>
      <xdr:col>11</xdr:col>
      <xdr:colOff>1209675</xdr:colOff>
      <xdr:row>848</xdr:row>
      <xdr:rowOff>914400</xdr:rowOff>
    </xdr:to>
    <xdr:pic>
      <xdr:nvPicPr>
        <xdr:cNvPr id="216" name="Рисунок 17"/>
        <xdr:cNvPicPr>
          <a:picLocks noChangeAspect="1"/>
        </xdr:cNvPicPr>
      </xdr:nvPicPr>
      <xdr:blipFill>
        <a:blip xmlns:r="http://schemas.openxmlformats.org/officeDocument/2006/relationships" r:embed="rId214">
          <a:extLst>
            <a:ext uri="{28A0092B-C50C-407E-A947-70E740481C1C}">
              <a14:useLocalDpi xmlns:a14="http://schemas.microsoft.com/office/drawing/2010/main" val="0"/>
            </a:ext>
          </a:extLst>
        </a:blip>
        <a:srcRect/>
        <a:stretch>
          <a:fillRect/>
        </a:stretch>
      </xdr:blipFill>
      <xdr:spPr bwMode="auto">
        <a:xfrm>
          <a:off x="5657850" y="82748437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845</xdr:row>
      <xdr:rowOff>28575</xdr:rowOff>
    </xdr:from>
    <xdr:to>
      <xdr:col>11</xdr:col>
      <xdr:colOff>1190625</xdr:colOff>
      <xdr:row>845</xdr:row>
      <xdr:rowOff>904875</xdr:rowOff>
    </xdr:to>
    <xdr:pic>
      <xdr:nvPicPr>
        <xdr:cNvPr id="217" name="Рисунок 18"/>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rcRect/>
        <a:stretch>
          <a:fillRect/>
        </a:stretch>
      </xdr:blipFill>
      <xdr:spPr bwMode="auto">
        <a:xfrm>
          <a:off x="5648325" y="82451257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839</xdr:row>
      <xdr:rowOff>19050</xdr:rowOff>
    </xdr:from>
    <xdr:to>
      <xdr:col>12</xdr:col>
      <xdr:colOff>0</xdr:colOff>
      <xdr:row>839</xdr:row>
      <xdr:rowOff>914400</xdr:rowOff>
    </xdr:to>
    <xdr:pic>
      <xdr:nvPicPr>
        <xdr:cNvPr id="218" name="Рисунок 19"/>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rcRect/>
        <a:stretch>
          <a:fillRect/>
        </a:stretch>
      </xdr:blipFill>
      <xdr:spPr bwMode="auto">
        <a:xfrm>
          <a:off x="5657850" y="81855945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851</xdr:row>
      <xdr:rowOff>38100</xdr:rowOff>
    </xdr:from>
    <xdr:to>
      <xdr:col>12</xdr:col>
      <xdr:colOff>0</xdr:colOff>
      <xdr:row>851</xdr:row>
      <xdr:rowOff>942975</xdr:rowOff>
    </xdr:to>
    <xdr:pic>
      <xdr:nvPicPr>
        <xdr:cNvPr id="219" name="Рисунок 20"/>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rcRect/>
        <a:stretch>
          <a:fillRect/>
        </a:stretch>
      </xdr:blipFill>
      <xdr:spPr bwMode="auto">
        <a:xfrm>
          <a:off x="5648325" y="8304657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830</xdr:row>
      <xdr:rowOff>19050</xdr:rowOff>
    </xdr:from>
    <xdr:to>
      <xdr:col>12</xdr:col>
      <xdr:colOff>9525</xdr:colOff>
      <xdr:row>830</xdr:row>
      <xdr:rowOff>942975</xdr:rowOff>
    </xdr:to>
    <xdr:pic>
      <xdr:nvPicPr>
        <xdr:cNvPr id="220" name="Рисунок 21"/>
        <xdr:cNvPicPr>
          <a:picLocks noChangeAspect="1"/>
        </xdr:cNvPicPr>
      </xdr:nvPicPr>
      <xdr:blipFill>
        <a:blip xmlns:r="http://schemas.openxmlformats.org/officeDocument/2006/relationships" r:embed="rId218">
          <a:extLst>
            <a:ext uri="{28A0092B-C50C-407E-A947-70E740481C1C}">
              <a14:useLocalDpi xmlns:a14="http://schemas.microsoft.com/office/drawing/2010/main" val="0"/>
            </a:ext>
          </a:extLst>
        </a:blip>
        <a:srcRect/>
        <a:stretch>
          <a:fillRect/>
        </a:stretch>
      </xdr:blipFill>
      <xdr:spPr bwMode="auto">
        <a:xfrm>
          <a:off x="5629275" y="80964405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852</xdr:row>
      <xdr:rowOff>28575</xdr:rowOff>
    </xdr:from>
    <xdr:to>
      <xdr:col>11</xdr:col>
      <xdr:colOff>1209675</xdr:colOff>
      <xdr:row>852</xdr:row>
      <xdr:rowOff>914400</xdr:rowOff>
    </xdr:to>
    <xdr:pic>
      <xdr:nvPicPr>
        <xdr:cNvPr id="221" name="Рисунок 22"/>
        <xdr:cNvPicPr>
          <a:picLocks noChangeAspect="1"/>
        </xdr:cNvPicPr>
      </xdr:nvPicPr>
      <xdr:blipFill>
        <a:blip xmlns:r="http://schemas.openxmlformats.org/officeDocument/2006/relationships" r:embed="rId219">
          <a:extLst>
            <a:ext uri="{28A0092B-C50C-407E-A947-70E740481C1C}">
              <a14:useLocalDpi xmlns:a14="http://schemas.microsoft.com/office/drawing/2010/main" val="0"/>
            </a:ext>
          </a:extLst>
        </a:blip>
        <a:srcRect/>
        <a:stretch>
          <a:fillRect/>
        </a:stretch>
      </xdr:blipFill>
      <xdr:spPr bwMode="auto">
        <a:xfrm>
          <a:off x="5657850" y="83144677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806</xdr:row>
      <xdr:rowOff>19050</xdr:rowOff>
    </xdr:from>
    <xdr:to>
      <xdr:col>12</xdr:col>
      <xdr:colOff>9525</xdr:colOff>
      <xdr:row>806</xdr:row>
      <xdr:rowOff>923925</xdr:rowOff>
    </xdr:to>
    <xdr:pic>
      <xdr:nvPicPr>
        <xdr:cNvPr id="222" name="Рисунок 23"/>
        <xdr:cNvPicPr>
          <a:picLocks noChangeAspect="1"/>
        </xdr:cNvPicPr>
      </xdr:nvPicPr>
      <xdr:blipFill>
        <a:blip xmlns:r="http://schemas.openxmlformats.org/officeDocument/2006/relationships" r:embed="rId220">
          <a:extLst>
            <a:ext uri="{28A0092B-C50C-407E-A947-70E740481C1C}">
              <a14:useLocalDpi xmlns:a14="http://schemas.microsoft.com/office/drawing/2010/main" val="0"/>
            </a:ext>
          </a:extLst>
        </a:blip>
        <a:srcRect/>
        <a:stretch>
          <a:fillRect/>
        </a:stretch>
      </xdr:blipFill>
      <xdr:spPr bwMode="auto">
        <a:xfrm>
          <a:off x="5648325" y="78586965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809</xdr:row>
      <xdr:rowOff>19050</xdr:rowOff>
    </xdr:from>
    <xdr:to>
      <xdr:col>11</xdr:col>
      <xdr:colOff>1200150</xdr:colOff>
      <xdr:row>809</xdr:row>
      <xdr:rowOff>904875</xdr:rowOff>
    </xdr:to>
    <xdr:pic>
      <xdr:nvPicPr>
        <xdr:cNvPr id="223" name="Рисунок 24"/>
        <xdr:cNvPicPr>
          <a:picLocks noChangeAspect="1"/>
        </xdr:cNvPicPr>
      </xdr:nvPicPr>
      <xdr:blipFill>
        <a:blip xmlns:r="http://schemas.openxmlformats.org/officeDocument/2006/relationships" r:embed="rId221">
          <a:extLst>
            <a:ext uri="{28A0092B-C50C-407E-A947-70E740481C1C}">
              <a14:useLocalDpi xmlns:a14="http://schemas.microsoft.com/office/drawing/2010/main" val="0"/>
            </a:ext>
          </a:extLst>
        </a:blip>
        <a:srcRect/>
        <a:stretch>
          <a:fillRect/>
        </a:stretch>
      </xdr:blipFill>
      <xdr:spPr bwMode="auto">
        <a:xfrm>
          <a:off x="5648325" y="788841450"/>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850</xdr:row>
      <xdr:rowOff>28575</xdr:rowOff>
    </xdr:from>
    <xdr:to>
      <xdr:col>11</xdr:col>
      <xdr:colOff>1209675</xdr:colOff>
      <xdr:row>850</xdr:row>
      <xdr:rowOff>914400</xdr:rowOff>
    </xdr:to>
    <xdr:pic>
      <xdr:nvPicPr>
        <xdr:cNvPr id="224" name="Рисунок 25"/>
        <xdr:cNvPicPr>
          <a:picLocks noChangeAspect="1"/>
        </xdr:cNvPicPr>
      </xdr:nvPicPr>
      <xdr:blipFill>
        <a:blip xmlns:r="http://schemas.openxmlformats.org/officeDocument/2006/relationships" r:embed="rId222">
          <a:extLst>
            <a:ext uri="{28A0092B-C50C-407E-A947-70E740481C1C}">
              <a14:useLocalDpi xmlns:a14="http://schemas.microsoft.com/office/drawing/2010/main" val="0"/>
            </a:ext>
          </a:extLst>
        </a:blip>
        <a:srcRect/>
        <a:stretch>
          <a:fillRect/>
        </a:stretch>
      </xdr:blipFill>
      <xdr:spPr bwMode="auto">
        <a:xfrm>
          <a:off x="5667375" y="829465575"/>
          <a:ext cx="11715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66675</xdr:colOff>
      <xdr:row>1276</xdr:row>
      <xdr:rowOff>38100</xdr:rowOff>
    </xdr:from>
    <xdr:to>
      <xdr:col>11</xdr:col>
      <xdr:colOff>1190625</xdr:colOff>
      <xdr:row>1276</xdr:row>
      <xdr:rowOff>971550</xdr:rowOff>
    </xdr:to>
    <xdr:pic>
      <xdr:nvPicPr>
        <xdr:cNvPr id="225" name="Рисунок 26"/>
        <xdr:cNvPicPr>
          <a:picLocks noChangeAspect="1"/>
        </xdr:cNvPicPr>
      </xdr:nvPicPr>
      <xdr:blipFill>
        <a:blip xmlns:r="http://schemas.openxmlformats.org/officeDocument/2006/relationships" r:embed="rId223">
          <a:extLst>
            <a:ext uri="{28A0092B-C50C-407E-A947-70E740481C1C}">
              <a14:useLocalDpi xmlns:a14="http://schemas.microsoft.com/office/drawing/2010/main" val="0"/>
            </a:ext>
          </a:extLst>
        </a:blip>
        <a:srcRect/>
        <a:stretch>
          <a:fillRect/>
        </a:stretch>
      </xdr:blipFill>
      <xdr:spPr bwMode="auto">
        <a:xfrm>
          <a:off x="5695950" y="1247070150"/>
          <a:ext cx="11239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921</xdr:row>
      <xdr:rowOff>57150</xdr:rowOff>
    </xdr:from>
    <xdr:to>
      <xdr:col>11</xdr:col>
      <xdr:colOff>1200150</xdr:colOff>
      <xdr:row>921</xdr:row>
      <xdr:rowOff>933450</xdr:rowOff>
    </xdr:to>
    <xdr:pic>
      <xdr:nvPicPr>
        <xdr:cNvPr id="226" name="Рисунок 27"/>
        <xdr:cNvPicPr>
          <a:picLocks noChangeAspect="1"/>
        </xdr:cNvPicPr>
      </xdr:nvPicPr>
      <xdr:blipFill>
        <a:blip xmlns:r="http://schemas.openxmlformats.org/officeDocument/2006/relationships" r:embed="rId224">
          <a:extLst>
            <a:ext uri="{28A0092B-C50C-407E-A947-70E740481C1C}">
              <a14:useLocalDpi xmlns:a14="http://schemas.microsoft.com/office/drawing/2010/main" val="0"/>
            </a:ext>
          </a:extLst>
        </a:blip>
        <a:srcRect/>
        <a:stretch>
          <a:fillRect/>
        </a:stretch>
      </xdr:blipFill>
      <xdr:spPr bwMode="auto">
        <a:xfrm>
          <a:off x="5657850" y="89909332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992</xdr:row>
      <xdr:rowOff>38100</xdr:rowOff>
    </xdr:from>
    <xdr:to>
      <xdr:col>11</xdr:col>
      <xdr:colOff>1209675</xdr:colOff>
      <xdr:row>992</xdr:row>
      <xdr:rowOff>933450</xdr:rowOff>
    </xdr:to>
    <xdr:pic>
      <xdr:nvPicPr>
        <xdr:cNvPr id="227" name="Рисунок 28"/>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rcRect/>
        <a:stretch>
          <a:fillRect/>
        </a:stretch>
      </xdr:blipFill>
      <xdr:spPr bwMode="auto">
        <a:xfrm>
          <a:off x="5648325" y="96867345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47625</xdr:colOff>
      <xdr:row>1135</xdr:row>
      <xdr:rowOff>28575</xdr:rowOff>
    </xdr:from>
    <xdr:to>
      <xdr:col>11</xdr:col>
      <xdr:colOff>1209675</xdr:colOff>
      <xdr:row>1135</xdr:row>
      <xdr:rowOff>895350</xdr:rowOff>
    </xdr:to>
    <xdr:pic>
      <xdr:nvPicPr>
        <xdr:cNvPr id="228" name="Рисунок 29"/>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rcRect/>
        <a:stretch>
          <a:fillRect/>
        </a:stretch>
      </xdr:blipFill>
      <xdr:spPr bwMode="auto">
        <a:xfrm>
          <a:off x="5676900" y="1108852875"/>
          <a:ext cx="11620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1136</xdr:row>
      <xdr:rowOff>38100</xdr:rowOff>
    </xdr:from>
    <xdr:to>
      <xdr:col>12</xdr:col>
      <xdr:colOff>0</xdr:colOff>
      <xdr:row>1136</xdr:row>
      <xdr:rowOff>933450</xdr:rowOff>
    </xdr:to>
    <xdr:pic>
      <xdr:nvPicPr>
        <xdr:cNvPr id="229" name="Рисунок 30"/>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rcRect/>
        <a:stretch>
          <a:fillRect/>
        </a:stretch>
      </xdr:blipFill>
      <xdr:spPr bwMode="auto">
        <a:xfrm>
          <a:off x="5657850" y="11098530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1087</xdr:row>
      <xdr:rowOff>66675</xdr:rowOff>
    </xdr:from>
    <xdr:to>
      <xdr:col>12</xdr:col>
      <xdr:colOff>0</xdr:colOff>
      <xdr:row>1087</xdr:row>
      <xdr:rowOff>952500</xdr:rowOff>
    </xdr:to>
    <xdr:pic>
      <xdr:nvPicPr>
        <xdr:cNvPr id="230" name="Рисунок 223"/>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rcRect/>
        <a:stretch>
          <a:fillRect/>
        </a:stretch>
      </xdr:blipFill>
      <xdr:spPr bwMode="auto">
        <a:xfrm>
          <a:off x="5667375" y="106134217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1090</xdr:row>
      <xdr:rowOff>47625</xdr:rowOff>
    </xdr:from>
    <xdr:to>
      <xdr:col>11</xdr:col>
      <xdr:colOff>1200150</xdr:colOff>
      <xdr:row>1090</xdr:row>
      <xdr:rowOff>933450</xdr:rowOff>
    </xdr:to>
    <xdr:pic>
      <xdr:nvPicPr>
        <xdr:cNvPr id="231" name="Рисунок 250"/>
        <xdr:cNvPicPr>
          <a:picLocks noChangeAspect="1"/>
        </xdr:cNvPicPr>
      </xdr:nvPicPr>
      <xdr:blipFill>
        <a:blip xmlns:r="http://schemas.openxmlformats.org/officeDocument/2006/relationships" r:embed="rId229">
          <a:extLst>
            <a:ext uri="{28A0092B-C50C-407E-A947-70E740481C1C}">
              <a14:useLocalDpi xmlns:a14="http://schemas.microsoft.com/office/drawing/2010/main" val="0"/>
            </a:ext>
          </a:extLst>
        </a:blip>
        <a:srcRect/>
        <a:stretch>
          <a:fillRect/>
        </a:stretch>
      </xdr:blipFill>
      <xdr:spPr bwMode="auto">
        <a:xfrm>
          <a:off x="5648325" y="106429492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56</xdr:row>
      <xdr:rowOff>28575</xdr:rowOff>
    </xdr:from>
    <xdr:to>
      <xdr:col>11</xdr:col>
      <xdr:colOff>1209675</xdr:colOff>
      <xdr:row>56</xdr:row>
      <xdr:rowOff>914400</xdr:rowOff>
    </xdr:to>
    <xdr:pic>
      <xdr:nvPicPr>
        <xdr:cNvPr id="232" name="Рисунок 1"/>
        <xdr:cNvPicPr>
          <a:picLocks noChangeAspect="1"/>
        </xdr:cNvPicPr>
      </xdr:nvPicPr>
      <xdr:blipFill>
        <a:blip xmlns:r="http://schemas.openxmlformats.org/officeDocument/2006/relationships" r:embed="rId230">
          <a:extLst>
            <a:ext uri="{28A0092B-C50C-407E-A947-70E740481C1C}">
              <a14:useLocalDpi xmlns:a14="http://schemas.microsoft.com/office/drawing/2010/main" val="0"/>
            </a:ext>
          </a:extLst>
        </a:blip>
        <a:srcRect/>
        <a:stretch>
          <a:fillRect/>
        </a:stretch>
      </xdr:blipFill>
      <xdr:spPr bwMode="auto">
        <a:xfrm>
          <a:off x="5657850" y="50996850"/>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17</xdr:row>
      <xdr:rowOff>28575</xdr:rowOff>
    </xdr:from>
    <xdr:to>
      <xdr:col>11</xdr:col>
      <xdr:colOff>1200150</xdr:colOff>
      <xdr:row>17</xdr:row>
      <xdr:rowOff>904875</xdr:rowOff>
    </xdr:to>
    <xdr:pic>
      <xdr:nvPicPr>
        <xdr:cNvPr id="233" name="Рисунок 2"/>
        <xdr:cNvPicPr>
          <a:picLocks noChangeAspect="1"/>
        </xdr:cNvPicPr>
      </xdr:nvPicPr>
      <xdr:blipFill>
        <a:blip xmlns:r="http://schemas.openxmlformats.org/officeDocument/2006/relationships" r:embed="rId231">
          <a:extLst>
            <a:ext uri="{28A0092B-C50C-407E-A947-70E740481C1C}">
              <a14:useLocalDpi xmlns:a14="http://schemas.microsoft.com/office/drawing/2010/main" val="0"/>
            </a:ext>
          </a:extLst>
        </a:blip>
        <a:srcRect/>
        <a:stretch>
          <a:fillRect/>
        </a:stretch>
      </xdr:blipFill>
      <xdr:spPr bwMode="auto">
        <a:xfrm>
          <a:off x="5657850" y="12363450"/>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682</xdr:row>
      <xdr:rowOff>19050</xdr:rowOff>
    </xdr:from>
    <xdr:to>
      <xdr:col>11</xdr:col>
      <xdr:colOff>1200150</xdr:colOff>
      <xdr:row>682</xdr:row>
      <xdr:rowOff>895350</xdr:rowOff>
    </xdr:to>
    <xdr:pic>
      <xdr:nvPicPr>
        <xdr:cNvPr id="234" name="Рисунок 3"/>
        <xdr:cNvPicPr>
          <a:picLocks noChangeAspect="1"/>
        </xdr:cNvPicPr>
      </xdr:nvPicPr>
      <xdr:blipFill>
        <a:blip xmlns:r="http://schemas.openxmlformats.org/officeDocument/2006/relationships" r:embed="rId232">
          <a:extLst>
            <a:ext uri="{28A0092B-C50C-407E-A947-70E740481C1C}">
              <a14:useLocalDpi xmlns:a14="http://schemas.microsoft.com/office/drawing/2010/main" val="0"/>
            </a:ext>
          </a:extLst>
        </a:blip>
        <a:srcRect/>
        <a:stretch>
          <a:fillRect/>
        </a:stretch>
      </xdr:blipFill>
      <xdr:spPr bwMode="auto">
        <a:xfrm>
          <a:off x="5657850" y="664502100"/>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59</xdr:row>
      <xdr:rowOff>66675</xdr:rowOff>
    </xdr:from>
    <xdr:to>
      <xdr:col>11</xdr:col>
      <xdr:colOff>1209675</xdr:colOff>
      <xdr:row>59</xdr:row>
      <xdr:rowOff>952500</xdr:rowOff>
    </xdr:to>
    <xdr:pic>
      <xdr:nvPicPr>
        <xdr:cNvPr id="235" name="Рисунок 4"/>
        <xdr:cNvPicPr>
          <a:picLocks noChangeAspect="1"/>
        </xdr:cNvPicPr>
      </xdr:nvPicPr>
      <xdr:blipFill>
        <a:blip xmlns:r="http://schemas.openxmlformats.org/officeDocument/2006/relationships" r:embed="rId233">
          <a:extLst>
            <a:ext uri="{28A0092B-C50C-407E-A947-70E740481C1C}">
              <a14:useLocalDpi xmlns:a14="http://schemas.microsoft.com/office/drawing/2010/main" val="0"/>
            </a:ext>
          </a:extLst>
        </a:blip>
        <a:srcRect/>
        <a:stretch>
          <a:fillRect/>
        </a:stretch>
      </xdr:blipFill>
      <xdr:spPr bwMode="auto">
        <a:xfrm>
          <a:off x="5657850" y="54006750"/>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698</xdr:row>
      <xdr:rowOff>19050</xdr:rowOff>
    </xdr:from>
    <xdr:to>
      <xdr:col>11</xdr:col>
      <xdr:colOff>1200150</xdr:colOff>
      <xdr:row>698</xdr:row>
      <xdr:rowOff>895350</xdr:rowOff>
    </xdr:to>
    <xdr:pic>
      <xdr:nvPicPr>
        <xdr:cNvPr id="236" name="Рисунок 5"/>
        <xdr:cNvPicPr>
          <a:picLocks noChangeAspect="1"/>
        </xdr:cNvPicPr>
      </xdr:nvPicPr>
      <xdr:blipFill>
        <a:blip xmlns:r="http://schemas.openxmlformats.org/officeDocument/2006/relationships" r:embed="rId234">
          <a:extLst>
            <a:ext uri="{28A0092B-C50C-407E-A947-70E740481C1C}">
              <a14:useLocalDpi xmlns:a14="http://schemas.microsoft.com/office/drawing/2010/main" val="0"/>
            </a:ext>
          </a:extLst>
        </a:blip>
        <a:srcRect/>
        <a:stretch>
          <a:fillRect/>
        </a:stretch>
      </xdr:blipFill>
      <xdr:spPr bwMode="auto">
        <a:xfrm>
          <a:off x="5657850" y="680351700"/>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849</xdr:row>
      <xdr:rowOff>19050</xdr:rowOff>
    </xdr:from>
    <xdr:to>
      <xdr:col>11</xdr:col>
      <xdr:colOff>1209675</xdr:colOff>
      <xdr:row>849</xdr:row>
      <xdr:rowOff>914400</xdr:rowOff>
    </xdr:to>
    <xdr:pic>
      <xdr:nvPicPr>
        <xdr:cNvPr id="237" name="Рисунок 6"/>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rcRect/>
        <a:stretch>
          <a:fillRect/>
        </a:stretch>
      </xdr:blipFill>
      <xdr:spPr bwMode="auto">
        <a:xfrm>
          <a:off x="5667375" y="828465450"/>
          <a:ext cx="11715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647</xdr:row>
      <xdr:rowOff>19050</xdr:rowOff>
    </xdr:from>
    <xdr:to>
      <xdr:col>11</xdr:col>
      <xdr:colOff>1181100</xdr:colOff>
      <xdr:row>647</xdr:row>
      <xdr:rowOff>885825</xdr:rowOff>
    </xdr:to>
    <xdr:pic>
      <xdr:nvPicPr>
        <xdr:cNvPr id="238" name="Рисунок 1"/>
        <xdr:cNvPicPr>
          <a:picLocks noChangeAspect="1"/>
        </xdr:cNvPicPr>
      </xdr:nvPicPr>
      <xdr:blipFill>
        <a:blip xmlns:r="http://schemas.openxmlformats.org/officeDocument/2006/relationships" r:embed="rId236">
          <a:extLst>
            <a:ext uri="{28A0092B-C50C-407E-A947-70E740481C1C}">
              <a14:useLocalDpi xmlns:a14="http://schemas.microsoft.com/office/drawing/2010/main" val="0"/>
            </a:ext>
          </a:extLst>
        </a:blip>
        <a:srcRect/>
        <a:stretch>
          <a:fillRect/>
        </a:stretch>
      </xdr:blipFill>
      <xdr:spPr bwMode="auto">
        <a:xfrm>
          <a:off x="5648325" y="629831100"/>
          <a:ext cx="11620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70</xdr:row>
      <xdr:rowOff>19050</xdr:rowOff>
    </xdr:from>
    <xdr:to>
      <xdr:col>11</xdr:col>
      <xdr:colOff>1190625</xdr:colOff>
      <xdr:row>70</xdr:row>
      <xdr:rowOff>895350</xdr:rowOff>
    </xdr:to>
    <xdr:pic>
      <xdr:nvPicPr>
        <xdr:cNvPr id="239" name="Рисунок 2"/>
        <xdr:cNvPicPr>
          <a:picLocks noChangeAspect="1"/>
        </xdr:cNvPicPr>
      </xdr:nvPicPr>
      <xdr:blipFill>
        <a:blip xmlns:r="http://schemas.openxmlformats.org/officeDocument/2006/relationships" r:embed="rId237">
          <a:extLst>
            <a:ext uri="{28A0092B-C50C-407E-A947-70E740481C1C}">
              <a14:useLocalDpi xmlns:a14="http://schemas.microsoft.com/office/drawing/2010/main" val="0"/>
            </a:ext>
          </a:extLst>
        </a:blip>
        <a:srcRect/>
        <a:stretch>
          <a:fillRect/>
        </a:stretch>
      </xdr:blipFill>
      <xdr:spPr bwMode="auto">
        <a:xfrm>
          <a:off x="5648325" y="6485572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709</xdr:row>
      <xdr:rowOff>19050</xdr:rowOff>
    </xdr:from>
    <xdr:to>
      <xdr:col>11</xdr:col>
      <xdr:colOff>1219200</xdr:colOff>
      <xdr:row>709</xdr:row>
      <xdr:rowOff>914400</xdr:rowOff>
    </xdr:to>
    <xdr:pic>
      <xdr:nvPicPr>
        <xdr:cNvPr id="240" name="Рисунок 3"/>
        <xdr:cNvPicPr>
          <a:picLocks noChangeAspect="1"/>
        </xdr:cNvPicPr>
      </xdr:nvPicPr>
      <xdr:blipFill>
        <a:blip xmlns:r="http://schemas.openxmlformats.org/officeDocument/2006/relationships" r:embed="rId238">
          <a:extLst>
            <a:ext uri="{28A0092B-C50C-407E-A947-70E740481C1C}">
              <a14:useLocalDpi xmlns:a14="http://schemas.microsoft.com/office/drawing/2010/main" val="0"/>
            </a:ext>
          </a:extLst>
        </a:blip>
        <a:srcRect/>
        <a:stretch>
          <a:fillRect/>
        </a:stretch>
      </xdr:blipFill>
      <xdr:spPr bwMode="auto">
        <a:xfrm>
          <a:off x="5657850" y="6912483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708</xdr:row>
      <xdr:rowOff>38100</xdr:rowOff>
    </xdr:from>
    <xdr:to>
      <xdr:col>11</xdr:col>
      <xdr:colOff>1200150</xdr:colOff>
      <xdr:row>708</xdr:row>
      <xdr:rowOff>923925</xdr:rowOff>
    </xdr:to>
    <xdr:pic>
      <xdr:nvPicPr>
        <xdr:cNvPr id="241" name="Рисунок 4"/>
        <xdr:cNvPicPr>
          <a:picLocks noChangeAspect="1"/>
        </xdr:cNvPicPr>
      </xdr:nvPicPr>
      <xdr:blipFill>
        <a:blip xmlns:r="http://schemas.openxmlformats.org/officeDocument/2006/relationships" r:embed="rId239">
          <a:extLst>
            <a:ext uri="{28A0092B-C50C-407E-A947-70E740481C1C}">
              <a14:useLocalDpi xmlns:a14="http://schemas.microsoft.com/office/drawing/2010/main" val="0"/>
            </a:ext>
          </a:extLst>
        </a:blip>
        <a:srcRect/>
        <a:stretch>
          <a:fillRect/>
        </a:stretch>
      </xdr:blipFill>
      <xdr:spPr bwMode="auto">
        <a:xfrm>
          <a:off x="5648325" y="690276750"/>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68</xdr:row>
      <xdr:rowOff>66675</xdr:rowOff>
    </xdr:from>
    <xdr:to>
      <xdr:col>11</xdr:col>
      <xdr:colOff>1209675</xdr:colOff>
      <xdr:row>68</xdr:row>
      <xdr:rowOff>923925</xdr:rowOff>
    </xdr:to>
    <xdr:pic>
      <xdr:nvPicPr>
        <xdr:cNvPr id="242" name="Рисунок 5"/>
        <xdr:cNvPicPr>
          <a:picLocks noChangeAspect="1"/>
        </xdr:cNvPicPr>
      </xdr:nvPicPr>
      <xdr:blipFill>
        <a:blip xmlns:r="http://schemas.openxmlformats.org/officeDocument/2006/relationships" r:embed="rId240">
          <a:extLst>
            <a:ext uri="{28A0092B-C50C-407E-A947-70E740481C1C}">
              <a14:useLocalDpi xmlns:a14="http://schemas.microsoft.com/office/drawing/2010/main" val="0"/>
            </a:ext>
          </a:extLst>
        </a:blip>
        <a:srcRect/>
        <a:stretch>
          <a:fillRect/>
        </a:stretch>
      </xdr:blipFill>
      <xdr:spPr bwMode="auto">
        <a:xfrm>
          <a:off x="5648325" y="62922150"/>
          <a:ext cx="11906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707</xdr:row>
      <xdr:rowOff>47625</xdr:rowOff>
    </xdr:from>
    <xdr:to>
      <xdr:col>11</xdr:col>
      <xdr:colOff>1209675</xdr:colOff>
      <xdr:row>707</xdr:row>
      <xdr:rowOff>933450</xdr:rowOff>
    </xdr:to>
    <xdr:pic>
      <xdr:nvPicPr>
        <xdr:cNvPr id="243" name="Рисунок 6"/>
        <xdr:cNvPicPr>
          <a:picLocks noChangeAspect="1"/>
        </xdr:cNvPicPr>
      </xdr:nvPicPr>
      <xdr:blipFill>
        <a:blip xmlns:r="http://schemas.openxmlformats.org/officeDocument/2006/relationships" r:embed="rId241">
          <a:extLst>
            <a:ext uri="{28A0092B-C50C-407E-A947-70E740481C1C}">
              <a14:useLocalDpi xmlns:a14="http://schemas.microsoft.com/office/drawing/2010/main" val="0"/>
            </a:ext>
          </a:extLst>
        </a:blip>
        <a:srcRect/>
        <a:stretch>
          <a:fillRect/>
        </a:stretch>
      </xdr:blipFill>
      <xdr:spPr bwMode="auto">
        <a:xfrm>
          <a:off x="5638800" y="689295675"/>
          <a:ext cx="12001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938</xdr:row>
      <xdr:rowOff>28575</xdr:rowOff>
    </xdr:from>
    <xdr:to>
      <xdr:col>11</xdr:col>
      <xdr:colOff>1190625</xdr:colOff>
      <xdr:row>938</xdr:row>
      <xdr:rowOff>904875</xdr:rowOff>
    </xdr:to>
    <xdr:pic>
      <xdr:nvPicPr>
        <xdr:cNvPr id="244" name="Рисунок 7"/>
        <xdr:cNvPicPr>
          <a:picLocks noChangeAspect="1"/>
        </xdr:cNvPicPr>
      </xdr:nvPicPr>
      <xdr:blipFill>
        <a:blip xmlns:r="http://schemas.openxmlformats.org/officeDocument/2006/relationships" r:embed="rId242">
          <a:extLst>
            <a:ext uri="{28A0092B-C50C-407E-A947-70E740481C1C}">
              <a14:useLocalDpi xmlns:a14="http://schemas.microsoft.com/office/drawing/2010/main" val="0"/>
            </a:ext>
          </a:extLst>
        </a:blip>
        <a:srcRect/>
        <a:stretch>
          <a:fillRect/>
        </a:stretch>
      </xdr:blipFill>
      <xdr:spPr bwMode="auto">
        <a:xfrm>
          <a:off x="5648325" y="91517152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276225</xdr:colOff>
      <xdr:row>796</xdr:row>
      <xdr:rowOff>28575</xdr:rowOff>
    </xdr:from>
    <xdr:to>
      <xdr:col>11</xdr:col>
      <xdr:colOff>1038225</xdr:colOff>
      <xdr:row>796</xdr:row>
      <xdr:rowOff>733425</xdr:rowOff>
    </xdr:to>
    <xdr:pic>
      <xdr:nvPicPr>
        <xdr:cNvPr id="245" name="Рисунок 8"/>
        <xdr:cNvPicPr>
          <a:picLocks noChangeAspect="1"/>
        </xdr:cNvPicPr>
      </xdr:nvPicPr>
      <xdr:blipFill>
        <a:blip xmlns:r="http://schemas.openxmlformats.org/officeDocument/2006/relationships" r:embed="rId243">
          <a:extLst>
            <a:ext uri="{28A0092B-C50C-407E-A947-70E740481C1C}">
              <a14:useLocalDpi xmlns:a14="http://schemas.microsoft.com/office/drawing/2010/main" val="0"/>
            </a:ext>
          </a:extLst>
        </a:blip>
        <a:srcRect/>
        <a:stretch>
          <a:fillRect/>
        </a:stretch>
      </xdr:blipFill>
      <xdr:spPr bwMode="auto">
        <a:xfrm>
          <a:off x="5905500" y="775973175"/>
          <a:ext cx="762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xdr:row>
      <xdr:rowOff>47625</xdr:rowOff>
    </xdr:from>
    <xdr:to>
      <xdr:col>11</xdr:col>
      <xdr:colOff>1200150</xdr:colOff>
      <xdr:row>14</xdr:row>
      <xdr:rowOff>933450</xdr:rowOff>
    </xdr:to>
    <xdr:pic>
      <xdr:nvPicPr>
        <xdr:cNvPr id="246" name="Рисунок 9"/>
        <xdr:cNvPicPr>
          <a:picLocks noChangeAspect="1"/>
        </xdr:cNvPicPr>
      </xdr:nvPicPr>
      <xdr:blipFill>
        <a:blip xmlns:r="http://schemas.openxmlformats.org/officeDocument/2006/relationships" r:embed="rId244">
          <a:extLst>
            <a:ext uri="{28A0092B-C50C-407E-A947-70E740481C1C}">
              <a14:useLocalDpi xmlns:a14="http://schemas.microsoft.com/office/drawing/2010/main" val="0"/>
            </a:ext>
          </a:extLst>
        </a:blip>
        <a:srcRect/>
        <a:stretch>
          <a:fillRect/>
        </a:stretch>
      </xdr:blipFill>
      <xdr:spPr bwMode="auto">
        <a:xfrm>
          <a:off x="5648325" y="9410700"/>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200025</xdr:colOff>
      <xdr:row>653</xdr:row>
      <xdr:rowOff>28575</xdr:rowOff>
    </xdr:from>
    <xdr:to>
      <xdr:col>11</xdr:col>
      <xdr:colOff>1038225</xdr:colOff>
      <xdr:row>653</xdr:row>
      <xdr:rowOff>657225</xdr:rowOff>
    </xdr:to>
    <xdr:pic>
      <xdr:nvPicPr>
        <xdr:cNvPr id="247" name="Рисунок 10"/>
        <xdr:cNvPicPr>
          <a:picLocks noChangeAspect="1"/>
        </xdr:cNvPicPr>
      </xdr:nvPicPr>
      <xdr:blipFill>
        <a:blip xmlns:r="http://schemas.openxmlformats.org/officeDocument/2006/relationships" r:embed="rId245">
          <a:extLst>
            <a:ext uri="{28A0092B-C50C-407E-A947-70E740481C1C}">
              <a14:useLocalDpi xmlns:a14="http://schemas.microsoft.com/office/drawing/2010/main" val="0"/>
            </a:ext>
          </a:extLst>
        </a:blip>
        <a:srcRect/>
        <a:stretch>
          <a:fillRect/>
        </a:stretch>
      </xdr:blipFill>
      <xdr:spPr bwMode="auto">
        <a:xfrm>
          <a:off x="5829300" y="635784225"/>
          <a:ext cx="838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796</xdr:row>
      <xdr:rowOff>714375</xdr:rowOff>
    </xdr:from>
    <xdr:to>
      <xdr:col>12</xdr:col>
      <xdr:colOff>0</xdr:colOff>
      <xdr:row>796</xdr:row>
      <xdr:rowOff>981075</xdr:rowOff>
    </xdr:to>
    <xdr:pic>
      <xdr:nvPicPr>
        <xdr:cNvPr id="248" name="Рисунок 11"/>
        <xdr:cNvPicPr>
          <a:picLocks noChangeAspect="1"/>
        </xdr:cNvPicPr>
      </xdr:nvPicPr>
      <xdr:blipFill>
        <a:blip xmlns:r="http://schemas.openxmlformats.org/officeDocument/2006/relationships" r:embed="rId246">
          <a:extLst>
            <a:ext uri="{28A0092B-C50C-407E-A947-70E740481C1C}">
              <a14:useLocalDpi xmlns:a14="http://schemas.microsoft.com/office/drawing/2010/main" val="0"/>
            </a:ext>
          </a:extLst>
        </a:blip>
        <a:srcRect/>
        <a:stretch>
          <a:fillRect/>
        </a:stretch>
      </xdr:blipFill>
      <xdr:spPr bwMode="auto">
        <a:xfrm>
          <a:off x="5657850" y="776658975"/>
          <a:ext cx="11906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57150</xdr:colOff>
      <xdr:row>653</xdr:row>
      <xdr:rowOff>666750</xdr:rowOff>
    </xdr:from>
    <xdr:to>
      <xdr:col>11</xdr:col>
      <xdr:colOff>1190625</xdr:colOff>
      <xdr:row>654</xdr:row>
      <xdr:rowOff>0</xdr:rowOff>
    </xdr:to>
    <xdr:pic>
      <xdr:nvPicPr>
        <xdr:cNvPr id="249" name="Рисунок 12"/>
        <xdr:cNvPicPr>
          <a:picLocks noChangeAspect="1"/>
        </xdr:cNvPicPr>
      </xdr:nvPicPr>
      <xdr:blipFill>
        <a:blip xmlns:r="http://schemas.openxmlformats.org/officeDocument/2006/relationships" r:embed="rId247">
          <a:extLst>
            <a:ext uri="{28A0092B-C50C-407E-A947-70E740481C1C}">
              <a14:useLocalDpi xmlns:a14="http://schemas.microsoft.com/office/drawing/2010/main" val="0"/>
            </a:ext>
          </a:extLst>
        </a:blip>
        <a:srcRect/>
        <a:stretch>
          <a:fillRect/>
        </a:stretch>
      </xdr:blipFill>
      <xdr:spPr bwMode="auto">
        <a:xfrm>
          <a:off x="5686425" y="636422400"/>
          <a:ext cx="11334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7</xdr:row>
      <xdr:rowOff>85725</xdr:rowOff>
    </xdr:from>
    <xdr:to>
      <xdr:col>11</xdr:col>
      <xdr:colOff>1209675</xdr:colOff>
      <xdr:row>7</xdr:row>
      <xdr:rowOff>962025</xdr:rowOff>
    </xdr:to>
    <xdr:pic>
      <xdr:nvPicPr>
        <xdr:cNvPr id="250" name="Рисунок 1"/>
        <xdr:cNvPicPr>
          <a:picLocks noChangeAspect="1"/>
        </xdr:cNvPicPr>
      </xdr:nvPicPr>
      <xdr:blipFill>
        <a:blip xmlns:r="http://schemas.openxmlformats.org/officeDocument/2006/relationships" r:embed="rId248">
          <a:extLst>
            <a:ext uri="{28A0092B-C50C-407E-A947-70E740481C1C}">
              <a14:useLocalDpi xmlns:a14="http://schemas.microsoft.com/office/drawing/2010/main" val="0"/>
            </a:ext>
          </a:extLst>
        </a:blip>
        <a:srcRect/>
        <a:stretch>
          <a:fillRect/>
        </a:stretch>
      </xdr:blipFill>
      <xdr:spPr bwMode="auto">
        <a:xfrm>
          <a:off x="5667375" y="2514600"/>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xdr:row>
      <xdr:rowOff>19050</xdr:rowOff>
    </xdr:from>
    <xdr:to>
      <xdr:col>11</xdr:col>
      <xdr:colOff>1209675</xdr:colOff>
      <xdr:row>8</xdr:row>
      <xdr:rowOff>914400</xdr:rowOff>
    </xdr:to>
    <xdr:pic>
      <xdr:nvPicPr>
        <xdr:cNvPr id="251" name="Рисунок 2"/>
        <xdr:cNvPicPr>
          <a:picLocks noChangeAspect="1"/>
        </xdr:cNvPicPr>
      </xdr:nvPicPr>
      <xdr:blipFill>
        <a:blip xmlns:r="http://schemas.openxmlformats.org/officeDocument/2006/relationships" r:embed="rId249">
          <a:extLst>
            <a:ext uri="{28A0092B-C50C-407E-A947-70E740481C1C}">
              <a14:useLocalDpi xmlns:a14="http://schemas.microsoft.com/office/drawing/2010/main" val="0"/>
            </a:ext>
          </a:extLst>
        </a:blip>
        <a:srcRect/>
        <a:stretch>
          <a:fillRect/>
        </a:stretch>
      </xdr:blipFill>
      <xdr:spPr bwMode="auto">
        <a:xfrm>
          <a:off x="5648325" y="343852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18</xdr:row>
      <xdr:rowOff>19050</xdr:rowOff>
    </xdr:from>
    <xdr:to>
      <xdr:col>11</xdr:col>
      <xdr:colOff>1200150</xdr:colOff>
      <xdr:row>18</xdr:row>
      <xdr:rowOff>895350</xdr:rowOff>
    </xdr:to>
    <xdr:pic>
      <xdr:nvPicPr>
        <xdr:cNvPr id="252" name="Рисунок 3"/>
        <xdr:cNvPicPr>
          <a:picLocks noChangeAspect="1"/>
        </xdr:cNvPicPr>
      </xdr:nvPicPr>
      <xdr:blipFill>
        <a:blip xmlns:r="http://schemas.openxmlformats.org/officeDocument/2006/relationships" r:embed="rId250">
          <a:extLst>
            <a:ext uri="{28A0092B-C50C-407E-A947-70E740481C1C}">
              <a14:useLocalDpi xmlns:a14="http://schemas.microsoft.com/office/drawing/2010/main" val="0"/>
            </a:ext>
          </a:extLst>
        </a:blip>
        <a:srcRect/>
        <a:stretch>
          <a:fillRect/>
        </a:stretch>
      </xdr:blipFill>
      <xdr:spPr bwMode="auto">
        <a:xfrm>
          <a:off x="5657850" y="1334452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20</xdr:row>
      <xdr:rowOff>38100</xdr:rowOff>
    </xdr:from>
    <xdr:to>
      <xdr:col>11</xdr:col>
      <xdr:colOff>1190625</xdr:colOff>
      <xdr:row>20</xdr:row>
      <xdr:rowOff>914400</xdr:rowOff>
    </xdr:to>
    <xdr:pic>
      <xdr:nvPicPr>
        <xdr:cNvPr id="253" name="Рисунок 4"/>
        <xdr:cNvPicPr>
          <a:picLocks noChangeAspect="1"/>
        </xdr:cNvPicPr>
      </xdr:nvPicPr>
      <xdr:blipFill>
        <a:blip xmlns:r="http://schemas.openxmlformats.org/officeDocument/2006/relationships" r:embed="rId251">
          <a:extLst>
            <a:ext uri="{28A0092B-C50C-407E-A947-70E740481C1C}">
              <a14:useLocalDpi xmlns:a14="http://schemas.microsoft.com/office/drawing/2010/main" val="0"/>
            </a:ext>
          </a:extLst>
        </a:blip>
        <a:srcRect/>
        <a:stretch>
          <a:fillRect/>
        </a:stretch>
      </xdr:blipFill>
      <xdr:spPr bwMode="auto">
        <a:xfrm>
          <a:off x="5648325" y="1534477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24</xdr:row>
      <xdr:rowOff>28575</xdr:rowOff>
    </xdr:from>
    <xdr:to>
      <xdr:col>11</xdr:col>
      <xdr:colOff>1200150</xdr:colOff>
      <xdr:row>24</xdr:row>
      <xdr:rowOff>923925</xdr:rowOff>
    </xdr:to>
    <xdr:pic>
      <xdr:nvPicPr>
        <xdr:cNvPr id="254" name="Рисунок 5"/>
        <xdr:cNvPicPr>
          <a:picLocks noChangeAspect="1"/>
        </xdr:cNvPicPr>
      </xdr:nvPicPr>
      <xdr:blipFill>
        <a:blip xmlns:r="http://schemas.openxmlformats.org/officeDocument/2006/relationships" r:embed="rId252">
          <a:extLst>
            <a:ext uri="{28A0092B-C50C-407E-A947-70E740481C1C}">
              <a14:useLocalDpi xmlns:a14="http://schemas.microsoft.com/office/drawing/2010/main" val="0"/>
            </a:ext>
          </a:extLst>
        </a:blip>
        <a:srcRect/>
        <a:stretch>
          <a:fillRect/>
        </a:stretch>
      </xdr:blipFill>
      <xdr:spPr bwMode="auto">
        <a:xfrm>
          <a:off x="5629275" y="19297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55</xdr:row>
      <xdr:rowOff>38100</xdr:rowOff>
    </xdr:from>
    <xdr:to>
      <xdr:col>12</xdr:col>
      <xdr:colOff>0</xdr:colOff>
      <xdr:row>55</xdr:row>
      <xdr:rowOff>923925</xdr:rowOff>
    </xdr:to>
    <xdr:pic>
      <xdr:nvPicPr>
        <xdr:cNvPr id="255" name="Рисунок 6"/>
        <xdr:cNvPicPr>
          <a:picLocks noChangeAspect="1"/>
        </xdr:cNvPicPr>
      </xdr:nvPicPr>
      <xdr:blipFill>
        <a:blip xmlns:r="http://schemas.openxmlformats.org/officeDocument/2006/relationships" r:embed="rId253">
          <a:extLst>
            <a:ext uri="{28A0092B-C50C-407E-A947-70E740481C1C}">
              <a14:useLocalDpi xmlns:a14="http://schemas.microsoft.com/office/drawing/2010/main" val="0"/>
            </a:ext>
          </a:extLst>
        </a:blip>
        <a:srcRect/>
        <a:stretch>
          <a:fillRect/>
        </a:stretch>
      </xdr:blipFill>
      <xdr:spPr bwMode="auto">
        <a:xfrm>
          <a:off x="5667375" y="5001577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62</xdr:row>
      <xdr:rowOff>19050</xdr:rowOff>
    </xdr:from>
    <xdr:to>
      <xdr:col>11</xdr:col>
      <xdr:colOff>1209675</xdr:colOff>
      <xdr:row>62</xdr:row>
      <xdr:rowOff>914400</xdr:rowOff>
    </xdr:to>
    <xdr:pic>
      <xdr:nvPicPr>
        <xdr:cNvPr id="256" name="Рисунок 7"/>
        <xdr:cNvPicPr>
          <a:picLocks noChangeAspect="1"/>
        </xdr:cNvPicPr>
      </xdr:nvPicPr>
      <xdr:blipFill>
        <a:blip xmlns:r="http://schemas.openxmlformats.org/officeDocument/2006/relationships" r:embed="rId254">
          <a:extLst>
            <a:ext uri="{28A0092B-C50C-407E-A947-70E740481C1C}">
              <a14:useLocalDpi xmlns:a14="http://schemas.microsoft.com/office/drawing/2010/main" val="0"/>
            </a:ext>
          </a:extLst>
        </a:blip>
        <a:srcRect/>
        <a:stretch>
          <a:fillRect/>
        </a:stretch>
      </xdr:blipFill>
      <xdr:spPr bwMode="auto">
        <a:xfrm>
          <a:off x="5648325" y="5693092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63</xdr:row>
      <xdr:rowOff>19050</xdr:rowOff>
    </xdr:from>
    <xdr:to>
      <xdr:col>11</xdr:col>
      <xdr:colOff>1200150</xdr:colOff>
      <xdr:row>63</xdr:row>
      <xdr:rowOff>904875</xdr:rowOff>
    </xdr:to>
    <xdr:pic>
      <xdr:nvPicPr>
        <xdr:cNvPr id="257" name="Рисунок 8"/>
        <xdr:cNvPicPr>
          <a:picLocks noChangeAspect="1"/>
        </xdr:cNvPicPr>
      </xdr:nvPicPr>
      <xdr:blipFill>
        <a:blip xmlns:r="http://schemas.openxmlformats.org/officeDocument/2006/relationships" r:embed="rId255">
          <a:extLst>
            <a:ext uri="{28A0092B-C50C-407E-A947-70E740481C1C}">
              <a14:useLocalDpi xmlns:a14="http://schemas.microsoft.com/office/drawing/2010/main" val="0"/>
            </a:ext>
          </a:extLst>
        </a:blip>
        <a:srcRect/>
        <a:stretch>
          <a:fillRect/>
        </a:stretch>
      </xdr:blipFill>
      <xdr:spPr bwMode="auto">
        <a:xfrm>
          <a:off x="5648325" y="5792152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67</xdr:row>
      <xdr:rowOff>9525</xdr:rowOff>
    </xdr:from>
    <xdr:to>
      <xdr:col>11</xdr:col>
      <xdr:colOff>1200150</xdr:colOff>
      <xdr:row>67</xdr:row>
      <xdr:rowOff>895350</xdr:rowOff>
    </xdr:to>
    <xdr:pic>
      <xdr:nvPicPr>
        <xdr:cNvPr id="258" name="Рисунок 9"/>
        <xdr:cNvPicPr>
          <a:picLocks noChangeAspect="1"/>
        </xdr:cNvPicPr>
      </xdr:nvPicPr>
      <xdr:blipFill>
        <a:blip xmlns:r="http://schemas.openxmlformats.org/officeDocument/2006/relationships" r:embed="rId256">
          <a:extLst>
            <a:ext uri="{28A0092B-C50C-407E-A947-70E740481C1C}">
              <a14:useLocalDpi xmlns:a14="http://schemas.microsoft.com/office/drawing/2010/main" val="0"/>
            </a:ext>
          </a:extLst>
        </a:blip>
        <a:srcRect/>
        <a:stretch>
          <a:fillRect/>
        </a:stretch>
      </xdr:blipFill>
      <xdr:spPr bwMode="auto">
        <a:xfrm>
          <a:off x="5648325" y="61874400"/>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1225</xdr:row>
      <xdr:rowOff>28575</xdr:rowOff>
    </xdr:from>
    <xdr:to>
      <xdr:col>11</xdr:col>
      <xdr:colOff>1209675</xdr:colOff>
      <xdr:row>1225</xdr:row>
      <xdr:rowOff>914400</xdr:rowOff>
    </xdr:to>
    <xdr:pic>
      <xdr:nvPicPr>
        <xdr:cNvPr id="259" name="Рисунок 10"/>
        <xdr:cNvPicPr>
          <a:picLocks noChangeAspect="1"/>
        </xdr:cNvPicPr>
      </xdr:nvPicPr>
      <xdr:blipFill>
        <a:blip xmlns:r="http://schemas.openxmlformats.org/officeDocument/2006/relationships" r:embed="rId257">
          <a:extLst>
            <a:ext uri="{28A0092B-C50C-407E-A947-70E740481C1C}">
              <a14:useLocalDpi xmlns:a14="http://schemas.microsoft.com/office/drawing/2010/main" val="0"/>
            </a:ext>
          </a:extLst>
        </a:blip>
        <a:srcRect/>
        <a:stretch>
          <a:fillRect/>
        </a:stretch>
      </xdr:blipFill>
      <xdr:spPr bwMode="auto">
        <a:xfrm>
          <a:off x="5657850" y="119654002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37</xdr:row>
      <xdr:rowOff>38100</xdr:rowOff>
    </xdr:from>
    <xdr:to>
      <xdr:col>11</xdr:col>
      <xdr:colOff>1209675</xdr:colOff>
      <xdr:row>37</xdr:row>
      <xdr:rowOff>933450</xdr:rowOff>
    </xdr:to>
    <xdr:pic>
      <xdr:nvPicPr>
        <xdr:cNvPr id="260" name="Рисунок 1"/>
        <xdr:cNvPicPr>
          <a:picLocks noChangeAspect="1"/>
        </xdr:cNvPicPr>
      </xdr:nvPicPr>
      <xdr:blipFill>
        <a:blip xmlns:r="http://schemas.openxmlformats.org/officeDocument/2006/relationships" r:embed="rId258">
          <a:extLst>
            <a:ext uri="{28A0092B-C50C-407E-A947-70E740481C1C}">
              <a14:useLocalDpi xmlns:a14="http://schemas.microsoft.com/office/drawing/2010/main" val="0"/>
            </a:ext>
          </a:extLst>
        </a:blip>
        <a:srcRect/>
        <a:stretch>
          <a:fillRect/>
        </a:stretch>
      </xdr:blipFill>
      <xdr:spPr bwMode="auto">
        <a:xfrm>
          <a:off x="5648325" y="321849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676</xdr:row>
      <xdr:rowOff>47625</xdr:rowOff>
    </xdr:from>
    <xdr:to>
      <xdr:col>11</xdr:col>
      <xdr:colOff>1209675</xdr:colOff>
      <xdr:row>676</xdr:row>
      <xdr:rowOff>942975</xdr:rowOff>
    </xdr:to>
    <xdr:pic>
      <xdr:nvPicPr>
        <xdr:cNvPr id="261" name="Рисунок 2"/>
        <xdr:cNvPicPr>
          <a:picLocks noChangeAspect="1"/>
        </xdr:cNvPicPr>
      </xdr:nvPicPr>
      <xdr:blipFill>
        <a:blip xmlns:r="http://schemas.openxmlformats.org/officeDocument/2006/relationships" r:embed="rId259">
          <a:extLst>
            <a:ext uri="{28A0092B-C50C-407E-A947-70E740481C1C}">
              <a14:useLocalDpi xmlns:a14="http://schemas.microsoft.com/office/drawing/2010/main" val="0"/>
            </a:ext>
          </a:extLst>
        </a:blip>
        <a:srcRect/>
        <a:stretch>
          <a:fillRect/>
        </a:stretch>
      </xdr:blipFill>
      <xdr:spPr bwMode="auto">
        <a:xfrm>
          <a:off x="5638800" y="6585870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993</xdr:row>
      <xdr:rowOff>57150</xdr:rowOff>
    </xdr:from>
    <xdr:to>
      <xdr:col>11</xdr:col>
      <xdr:colOff>1181100</xdr:colOff>
      <xdr:row>993</xdr:row>
      <xdr:rowOff>914400</xdr:rowOff>
    </xdr:to>
    <xdr:pic>
      <xdr:nvPicPr>
        <xdr:cNvPr id="262" name="Рисунок 1"/>
        <xdr:cNvPicPr>
          <a:picLocks noChangeAspect="1"/>
        </xdr:cNvPicPr>
      </xdr:nvPicPr>
      <xdr:blipFill>
        <a:blip xmlns:r="http://schemas.openxmlformats.org/officeDocument/2006/relationships" r:embed="rId260">
          <a:extLst>
            <a:ext uri="{28A0092B-C50C-407E-A947-70E740481C1C}">
              <a14:useLocalDpi xmlns:a14="http://schemas.microsoft.com/office/drawing/2010/main" val="0"/>
            </a:ext>
          </a:extLst>
        </a:blip>
        <a:srcRect/>
        <a:stretch>
          <a:fillRect/>
        </a:stretch>
      </xdr:blipFill>
      <xdr:spPr bwMode="auto">
        <a:xfrm>
          <a:off x="5667375" y="969683100"/>
          <a:ext cx="1143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1064</xdr:row>
      <xdr:rowOff>28575</xdr:rowOff>
    </xdr:from>
    <xdr:to>
      <xdr:col>12</xdr:col>
      <xdr:colOff>0</xdr:colOff>
      <xdr:row>1064</xdr:row>
      <xdr:rowOff>923925</xdr:rowOff>
    </xdr:to>
    <xdr:pic>
      <xdr:nvPicPr>
        <xdr:cNvPr id="263" name="Рисунок 2"/>
        <xdr:cNvPicPr>
          <a:picLocks noChangeAspect="1"/>
        </xdr:cNvPicPr>
      </xdr:nvPicPr>
      <xdr:blipFill>
        <a:blip xmlns:r="http://schemas.openxmlformats.org/officeDocument/2006/relationships" r:embed="rId261">
          <a:extLst>
            <a:ext uri="{28A0092B-C50C-407E-A947-70E740481C1C}">
              <a14:useLocalDpi xmlns:a14="http://schemas.microsoft.com/office/drawing/2010/main" val="0"/>
            </a:ext>
          </a:extLst>
        </a:blip>
        <a:srcRect/>
        <a:stretch>
          <a:fillRect/>
        </a:stretch>
      </xdr:blipFill>
      <xdr:spPr bwMode="auto">
        <a:xfrm>
          <a:off x="5657850" y="10392537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1277</xdr:row>
      <xdr:rowOff>9525</xdr:rowOff>
    </xdr:from>
    <xdr:to>
      <xdr:col>11</xdr:col>
      <xdr:colOff>1209675</xdr:colOff>
      <xdr:row>1277</xdr:row>
      <xdr:rowOff>895350</xdr:rowOff>
    </xdr:to>
    <xdr:pic>
      <xdr:nvPicPr>
        <xdr:cNvPr id="264" name="Рисунок 3"/>
        <xdr:cNvPicPr>
          <a:picLocks noChangeAspect="1"/>
        </xdr:cNvPicPr>
      </xdr:nvPicPr>
      <xdr:blipFill>
        <a:blip xmlns:r="http://schemas.openxmlformats.org/officeDocument/2006/relationships" r:embed="rId262">
          <a:extLst>
            <a:ext uri="{28A0092B-C50C-407E-A947-70E740481C1C}">
              <a14:useLocalDpi xmlns:a14="http://schemas.microsoft.com/office/drawing/2010/main" val="0"/>
            </a:ext>
          </a:extLst>
        </a:blip>
        <a:srcRect/>
        <a:stretch>
          <a:fillRect/>
        </a:stretch>
      </xdr:blipFill>
      <xdr:spPr bwMode="auto">
        <a:xfrm>
          <a:off x="5657850" y="124803217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933</xdr:row>
      <xdr:rowOff>47625</xdr:rowOff>
    </xdr:from>
    <xdr:to>
      <xdr:col>11</xdr:col>
      <xdr:colOff>1200150</xdr:colOff>
      <xdr:row>933</xdr:row>
      <xdr:rowOff>923925</xdr:rowOff>
    </xdr:to>
    <xdr:pic>
      <xdr:nvPicPr>
        <xdr:cNvPr id="265" name="Рисунок 4"/>
        <xdr:cNvPicPr>
          <a:picLocks noChangeAspect="1"/>
        </xdr:cNvPicPr>
      </xdr:nvPicPr>
      <xdr:blipFill>
        <a:blip xmlns:r="http://schemas.openxmlformats.org/officeDocument/2006/relationships" r:embed="rId263">
          <a:extLst>
            <a:ext uri="{28A0092B-C50C-407E-A947-70E740481C1C}">
              <a14:useLocalDpi xmlns:a14="http://schemas.microsoft.com/office/drawing/2010/main" val="0"/>
            </a:ext>
          </a:extLst>
        </a:blip>
        <a:srcRect/>
        <a:stretch>
          <a:fillRect/>
        </a:stretch>
      </xdr:blipFill>
      <xdr:spPr bwMode="auto">
        <a:xfrm>
          <a:off x="5657850" y="91023757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1217</xdr:row>
      <xdr:rowOff>57150</xdr:rowOff>
    </xdr:from>
    <xdr:to>
      <xdr:col>12</xdr:col>
      <xdr:colOff>9525</xdr:colOff>
      <xdr:row>1217</xdr:row>
      <xdr:rowOff>952500</xdr:rowOff>
    </xdr:to>
    <xdr:pic>
      <xdr:nvPicPr>
        <xdr:cNvPr id="266" name="Рисунок 5"/>
        <xdr:cNvPicPr>
          <a:picLocks noChangeAspect="1"/>
        </xdr:cNvPicPr>
      </xdr:nvPicPr>
      <xdr:blipFill>
        <a:blip xmlns:r="http://schemas.openxmlformats.org/officeDocument/2006/relationships" r:embed="rId264">
          <a:extLst>
            <a:ext uri="{28A0092B-C50C-407E-A947-70E740481C1C}">
              <a14:useLocalDpi xmlns:a14="http://schemas.microsoft.com/office/drawing/2010/main" val="0"/>
            </a:ext>
          </a:extLst>
        </a:blip>
        <a:srcRect/>
        <a:stretch>
          <a:fillRect/>
        </a:stretch>
      </xdr:blipFill>
      <xdr:spPr bwMode="auto">
        <a:xfrm>
          <a:off x="5667375" y="11886438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1004</xdr:row>
      <xdr:rowOff>47625</xdr:rowOff>
    </xdr:from>
    <xdr:to>
      <xdr:col>12</xdr:col>
      <xdr:colOff>0</xdr:colOff>
      <xdr:row>1004</xdr:row>
      <xdr:rowOff>962025</xdr:rowOff>
    </xdr:to>
    <xdr:pic>
      <xdr:nvPicPr>
        <xdr:cNvPr id="267" name="Рисунок 6"/>
        <xdr:cNvPicPr>
          <a:picLocks noChangeAspect="1"/>
        </xdr:cNvPicPr>
      </xdr:nvPicPr>
      <xdr:blipFill>
        <a:blip xmlns:r="http://schemas.openxmlformats.org/officeDocument/2006/relationships" r:embed="rId265">
          <a:extLst>
            <a:ext uri="{28A0092B-C50C-407E-A947-70E740481C1C}">
              <a14:useLocalDpi xmlns:a14="http://schemas.microsoft.com/office/drawing/2010/main" val="0"/>
            </a:ext>
          </a:extLst>
        </a:blip>
        <a:srcRect/>
        <a:stretch>
          <a:fillRect/>
        </a:stretch>
      </xdr:blipFill>
      <xdr:spPr bwMode="auto">
        <a:xfrm>
          <a:off x="5629275" y="97983675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960</xdr:row>
      <xdr:rowOff>38100</xdr:rowOff>
    </xdr:from>
    <xdr:to>
      <xdr:col>11</xdr:col>
      <xdr:colOff>1200150</xdr:colOff>
      <xdr:row>960</xdr:row>
      <xdr:rowOff>933450</xdr:rowOff>
    </xdr:to>
    <xdr:pic>
      <xdr:nvPicPr>
        <xdr:cNvPr id="268" name="Рисунок 7"/>
        <xdr:cNvPicPr>
          <a:picLocks noChangeAspect="1"/>
        </xdr:cNvPicPr>
      </xdr:nvPicPr>
      <xdr:blipFill>
        <a:blip xmlns:r="http://schemas.openxmlformats.org/officeDocument/2006/relationships" r:embed="rId266">
          <a:extLst>
            <a:ext uri="{28A0092B-C50C-407E-A947-70E740481C1C}">
              <a14:useLocalDpi xmlns:a14="http://schemas.microsoft.com/office/drawing/2010/main" val="0"/>
            </a:ext>
          </a:extLst>
        </a:blip>
        <a:srcRect/>
        <a:stretch>
          <a:fillRect/>
        </a:stretch>
      </xdr:blipFill>
      <xdr:spPr bwMode="auto">
        <a:xfrm>
          <a:off x="5638800" y="93697425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1063</xdr:row>
      <xdr:rowOff>19050</xdr:rowOff>
    </xdr:from>
    <xdr:to>
      <xdr:col>11</xdr:col>
      <xdr:colOff>1200150</xdr:colOff>
      <xdr:row>1063</xdr:row>
      <xdr:rowOff>914400</xdr:rowOff>
    </xdr:to>
    <xdr:pic>
      <xdr:nvPicPr>
        <xdr:cNvPr id="269" name="Рисунок 8"/>
        <xdr:cNvPicPr>
          <a:picLocks noChangeAspect="1"/>
        </xdr:cNvPicPr>
      </xdr:nvPicPr>
      <xdr:blipFill>
        <a:blip xmlns:r="http://schemas.openxmlformats.org/officeDocument/2006/relationships" r:embed="rId267">
          <a:extLst>
            <a:ext uri="{28A0092B-C50C-407E-A947-70E740481C1C}">
              <a14:useLocalDpi xmlns:a14="http://schemas.microsoft.com/office/drawing/2010/main" val="0"/>
            </a:ext>
          </a:extLst>
        </a:blip>
        <a:srcRect/>
        <a:stretch>
          <a:fillRect/>
        </a:stretch>
      </xdr:blipFill>
      <xdr:spPr bwMode="auto">
        <a:xfrm>
          <a:off x="5638800" y="10382535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1134</xdr:row>
      <xdr:rowOff>38100</xdr:rowOff>
    </xdr:from>
    <xdr:to>
      <xdr:col>11</xdr:col>
      <xdr:colOff>1200150</xdr:colOff>
      <xdr:row>1134</xdr:row>
      <xdr:rowOff>933450</xdr:rowOff>
    </xdr:to>
    <xdr:pic>
      <xdr:nvPicPr>
        <xdr:cNvPr id="270" name="Рисунок 9"/>
        <xdr:cNvPicPr>
          <a:picLocks noChangeAspect="1"/>
        </xdr:cNvPicPr>
      </xdr:nvPicPr>
      <xdr:blipFill>
        <a:blip xmlns:r="http://schemas.openxmlformats.org/officeDocument/2006/relationships" r:embed="rId268" cstate="print">
          <a:extLst>
            <a:ext uri="{28A0092B-C50C-407E-A947-70E740481C1C}">
              <a14:useLocalDpi xmlns:a14="http://schemas.microsoft.com/office/drawing/2010/main" val="0"/>
            </a:ext>
          </a:extLst>
        </a:blip>
        <a:srcRect/>
        <a:stretch>
          <a:fillRect/>
        </a:stretch>
      </xdr:blipFill>
      <xdr:spPr bwMode="auto">
        <a:xfrm>
          <a:off x="5638800" y="11078718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1244</xdr:row>
      <xdr:rowOff>28575</xdr:rowOff>
    </xdr:from>
    <xdr:to>
      <xdr:col>11</xdr:col>
      <xdr:colOff>1209675</xdr:colOff>
      <xdr:row>1244</xdr:row>
      <xdr:rowOff>933450</xdr:rowOff>
    </xdr:to>
    <xdr:pic>
      <xdr:nvPicPr>
        <xdr:cNvPr id="271" name="Рисунок 10"/>
        <xdr:cNvPicPr>
          <a:picLocks noChangeAspect="1"/>
        </xdr:cNvPicPr>
      </xdr:nvPicPr>
      <xdr:blipFill>
        <a:blip xmlns:r="http://schemas.openxmlformats.org/officeDocument/2006/relationships" r:embed="rId269">
          <a:extLst>
            <a:ext uri="{28A0092B-C50C-407E-A947-70E740481C1C}">
              <a14:useLocalDpi xmlns:a14="http://schemas.microsoft.com/office/drawing/2010/main" val="0"/>
            </a:ext>
          </a:extLst>
        </a:blip>
        <a:srcRect/>
        <a:stretch>
          <a:fillRect/>
        </a:stretch>
      </xdr:blipFill>
      <xdr:spPr bwMode="auto">
        <a:xfrm>
          <a:off x="5638800" y="12153614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890</xdr:row>
      <xdr:rowOff>9525</xdr:rowOff>
    </xdr:from>
    <xdr:to>
      <xdr:col>11</xdr:col>
      <xdr:colOff>1200150</xdr:colOff>
      <xdr:row>890</xdr:row>
      <xdr:rowOff>885825</xdr:rowOff>
    </xdr:to>
    <xdr:pic>
      <xdr:nvPicPr>
        <xdr:cNvPr id="272" name="Рисунок 11"/>
        <xdr:cNvPicPr>
          <a:picLocks noChangeAspect="1"/>
        </xdr:cNvPicPr>
      </xdr:nvPicPr>
      <xdr:blipFill>
        <a:blip xmlns:r="http://schemas.openxmlformats.org/officeDocument/2006/relationships" r:embed="rId270">
          <a:extLst>
            <a:ext uri="{28A0092B-C50C-407E-A947-70E740481C1C}">
              <a14:useLocalDpi xmlns:a14="http://schemas.microsoft.com/office/drawing/2010/main" val="0"/>
            </a:ext>
          </a:extLst>
        </a:blip>
        <a:srcRect/>
        <a:stretch>
          <a:fillRect/>
        </a:stretch>
      </xdr:blipFill>
      <xdr:spPr bwMode="auto">
        <a:xfrm>
          <a:off x="5657850" y="868337100"/>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867</xdr:row>
      <xdr:rowOff>28575</xdr:rowOff>
    </xdr:from>
    <xdr:to>
      <xdr:col>11</xdr:col>
      <xdr:colOff>1209675</xdr:colOff>
      <xdr:row>867</xdr:row>
      <xdr:rowOff>904875</xdr:rowOff>
    </xdr:to>
    <xdr:pic>
      <xdr:nvPicPr>
        <xdr:cNvPr id="273" name="Рисунок 12"/>
        <xdr:cNvPicPr>
          <a:picLocks noChangeAspect="1"/>
        </xdr:cNvPicPr>
      </xdr:nvPicPr>
      <xdr:blipFill>
        <a:blip xmlns:r="http://schemas.openxmlformats.org/officeDocument/2006/relationships" r:embed="rId271">
          <a:extLst>
            <a:ext uri="{28A0092B-C50C-407E-A947-70E740481C1C}">
              <a14:useLocalDpi xmlns:a14="http://schemas.microsoft.com/office/drawing/2010/main" val="0"/>
            </a:ext>
          </a:extLst>
        </a:blip>
        <a:srcRect/>
        <a:stretch>
          <a:fillRect/>
        </a:stretch>
      </xdr:blipFill>
      <xdr:spPr bwMode="auto">
        <a:xfrm>
          <a:off x="5667375" y="845572350"/>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1222</xdr:row>
      <xdr:rowOff>47625</xdr:rowOff>
    </xdr:from>
    <xdr:to>
      <xdr:col>11</xdr:col>
      <xdr:colOff>1219200</xdr:colOff>
      <xdr:row>1222</xdr:row>
      <xdr:rowOff>942975</xdr:rowOff>
    </xdr:to>
    <xdr:pic>
      <xdr:nvPicPr>
        <xdr:cNvPr id="274" name="Рисунок 13"/>
        <xdr:cNvPicPr>
          <a:picLocks noChangeAspect="1"/>
        </xdr:cNvPicPr>
      </xdr:nvPicPr>
      <xdr:blipFill>
        <a:blip xmlns:r="http://schemas.openxmlformats.org/officeDocument/2006/relationships" r:embed="rId272" cstate="print">
          <a:extLst>
            <a:ext uri="{28A0092B-C50C-407E-A947-70E740481C1C}">
              <a14:useLocalDpi xmlns:a14="http://schemas.microsoft.com/office/drawing/2010/main" val="0"/>
            </a:ext>
          </a:extLst>
        </a:blip>
        <a:srcRect/>
        <a:stretch>
          <a:fillRect/>
        </a:stretch>
      </xdr:blipFill>
      <xdr:spPr bwMode="auto">
        <a:xfrm>
          <a:off x="5648325" y="1193587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1151</xdr:row>
      <xdr:rowOff>38100</xdr:rowOff>
    </xdr:from>
    <xdr:to>
      <xdr:col>11</xdr:col>
      <xdr:colOff>1209675</xdr:colOff>
      <xdr:row>1151</xdr:row>
      <xdr:rowOff>942975</xdr:rowOff>
    </xdr:to>
    <xdr:pic>
      <xdr:nvPicPr>
        <xdr:cNvPr id="275" name="Рисунок 14"/>
        <xdr:cNvPicPr>
          <a:picLocks noChangeAspect="1"/>
        </xdr:cNvPicPr>
      </xdr:nvPicPr>
      <xdr:blipFill>
        <a:blip xmlns:r="http://schemas.openxmlformats.org/officeDocument/2006/relationships" r:embed="rId273">
          <a:extLst>
            <a:ext uri="{28A0092B-C50C-407E-A947-70E740481C1C}">
              <a14:useLocalDpi xmlns:a14="http://schemas.microsoft.com/office/drawing/2010/main" val="0"/>
            </a:ext>
          </a:extLst>
        </a:blip>
        <a:srcRect/>
        <a:stretch>
          <a:fillRect/>
        </a:stretch>
      </xdr:blipFill>
      <xdr:spPr bwMode="auto">
        <a:xfrm>
          <a:off x="5638800" y="11239785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1257</xdr:row>
      <xdr:rowOff>19050</xdr:rowOff>
    </xdr:from>
    <xdr:to>
      <xdr:col>11</xdr:col>
      <xdr:colOff>1209675</xdr:colOff>
      <xdr:row>1257</xdr:row>
      <xdr:rowOff>914400</xdr:rowOff>
    </xdr:to>
    <xdr:pic>
      <xdr:nvPicPr>
        <xdr:cNvPr id="276" name="Рисунок 1"/>
        <xdr:cNvPicPr>
          <a:picLocks noChangeAspect="1"/>
        </xdr:cNvPicPr>
      </xdr:nvPicPr>
      <xdr:blipFill>
        <a:blip xmlns:r="http://schemas.openxmlformats.org/officeDocument/2006/relationships" r:embed="rId274">
          <a:extLst>
            <a:ext uri="{28A0092B-C50C-407E-A947-70E740481C1C}">
              <a14:useLocalDpi xmlns:a14="http://schemas.microsoft.com/office/drawing/2010/main" val="0"/>
            </a:ext>
          </a:extLst>
        </a:blip>
        <a:srcRect/>
        <a:stretch>
          <a:fillRect/>
        </a:stretch>
      </xdr:blipFill>
      <xdr:spPr bwMode="auto">
        <a:xfrm>
          <a:off x="5638800" y="12282297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50</xdr:row>
      <xdr:rowOff>47625</xdr:rowOff>
    </xdr:from>
    <xdr:to>
      <xdr:col>11</xdr:col>
      <xdr:colOff>1200150</xdr:colOff>
      <xdr:row>50</xdr:row>
      <xdr:rowOff>933450</xdr:rowOff>
    </xdr:to>
    <xdr:pic>
      <xdr:nvPicPr>
        <xdr:cNvPr id="277" name="Рисунок 2"/>
        <xdr:cNvPicPr>
          <a:picLocks noChangeAspect="1"/>
        </xdr:cNvPicPr>
      </xdr:nvPicPr>
      <xdr:blipFill>
        <a:blip xmlns:r="http://schemas.openxmlformats.org/officeDocument/2006/relationships" r:embed="rId275">
          <a:extLst>
            <a:ext uri="{28A0092B-C50C-407E-A947-70E740481C1C}">
              <a14:useLocalDpi xmlns:a14="http://schemas.microsoft.com/office/drawing/2010/main" val="0"/>
            </a:ext>
          </a:extLst>
        </a:blip>
        <a:srcRect/>
        <a:stretch>
          <a:fillRect/>
        </a:stretch>
      </xdr:blipFill>
      <xdr:spPr bwMode="auto">
        <a:xfrm>
          <a:off x="5648325" y="45072300"/>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939</xdr:row>
      <xdr:rowOff>38100</xdr:rowOff>
    </xdr:from>
    <xdr:to>
      <xdr:col>12</xdr:col>
      <xdr:colOff>0</xdr:colOff>
      <xdr:row>939</xdr:row>
      <xdr:rowOff>933450</xdr:rowOff>
    </xdr:to>
    <xdr:pic>
      <xdr:nvPicPr>
        <xdr:cNvPr id="278" name="Рисунок 1"/>
        <xdr:cNvPicPr>
          <a:picLocks noChangeAspect="1"/>
        </xdr:cNvPicPr>
      </xdr:nvPicPr>
      <xdr:blipFill>
        <a:blip xmlns:r="http://schemas.openxmlformats.org/officeDocument/2006/relationships" r:embed="rId276">
          <a:extLst>
            <a:ext uri="{28A0092B-C50C-407E-A947-70E740481C1C}">
              <a14:useLocalDpi xmlns:a14="http://schemas.microsoft.com/office/drawing/2010/main" val="0"/>
            </a:ext>
          </a:extLst>
        </a:blip>
        <a:srcRect/>
        <a:stretch>
          <a:fillRect/>
        </a:stretch>
      </xdr:blipFill>
      <xdr:spPr bwMode="auto">
        <a:xfrm>
          <a:off x="5657850" y="91617165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85725</xdr:colOff>
      <xdr:row>868</xdr:row>
      <xdr:rowOff>9525</xdr:rowOff>
    </xdr:from>
    <xdr:to>
      <xdr:col>11</xdr:col>
      <xdr:colOff>1171575</xdr:colOff>
      <xdr:row>868</xdr:row>
      <xdr:rowOff>962025</xdr:rowOff>
    </xdr:to>
    <xdr:pic>
      <xdr:nvPicPr>
        <xdr:cNvPr id="279" name="Рисунок 2"/>
        <xdr:cNvPicPr>
          <a:picLocks noChangeAspect="1"/>
        </xdr:cNvPicPr>
      </xdr:nvPicPr>
      <xdr:blipFill>
        <a:blip xmlns:r="http://schemas.openxmlformats.org/officeDocument/2006/relationships" r:embed="rId277">
          <a:extLst>
            <a:ext uri="{28A0092B-C50C-407E-A947-70E740481C1C}">
              <a14:useLocalDpi xmlns:a14="http://schemas.microsoft.com/office/drawing/2010/main" val="0"/>
            </a:ext>
          </a:extLst>
        </a:blip>
        <a:srcRect/>
        <a:stretch>
          <a:fillRect/>
        </a:stretch>
      </xdr:blipFill>
      <xdr:spPr bwMode="auto">
        <a:xfrm>
          <a:off x="5715000" y="846543900"/>
          <a:ext cx="10858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1223</xdr:row>
      <xdr:rowOff>9525</xdr:rowOff>
    </xdr:from>
    <xdr:to>
      <xdr:col>11</xdr:col>
      <xdr:colOff>1209675</xdr:colOff>
      <xdr:row>1223</xdr:row>
      <xdr:rowOff>981075</xdr:rowOff>
    </xdr:to>
    <xdr:pic>
      <xdr:nvPicPr>
        <xdr:cNvPr id="280" name="Рисунок 3"/>
        <xdr:cNvPicPr>
          <a:picLocks noChangeAspect="1"/>
        </xdr:cNvPicPr>
      </xdr:nvPicPr>
      <xdr:blipFill>
        <a:blip xmlns:r="http://schemas.openxmlformats.org/officeDocument/2006/relationships" r:embed="rId278">
          <a:extLst>
            <a:ext uri="{28A0092B-C50C-407E-A947-70E740481C1C}">
              <a14:useLocalDpi xmlns:a14="http://schemas.microsoft.com/office/drawing/2010/main" val="0"/>
            </a:ext>
          </a:extLst>
        </a:blip>
        <a:srcRect l="9261" t="4410" r="8719" b="5630"/>
        <a:stretch>
          <a:fillRect/>
        </a:stretch>
      </xdr:blipFill>
      <xdr:spPr bwMode="auto">
        <a:xfrm>
          <a:off x="5657850" y="1194539775"/>
          <a:ext cx="11811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797</xdr:row>
      <xdr:rowOff>47625</xdr:rowOff>
    </xdr:from>
    <xdr:to>
      <xdr:col>11</xdr:col>
      <xdr:colOff>1219200</xdr:colOff>
      <xdr:row>797</xdr:row>
      <xdr:rowOff>952500</xdr:rowOff>
    </xdr:to>
    <xdr:pic>
      <xdr:nvPicPr>
        <xdr:cNvPr id="281" name="Рисунок 4"/>
        <xdr:cNvPicPr>
          <a:picLocks noChangeAspect="1"/>
        </xdr:cNvPicPr>
      </xdr:nvPicPr>
      <xdr:blipFill>
        <a:blip xmlns:r="http://schemas.openxmlformats.org/officeDocument/2006/relationships" r:embed="rId279">
          <a:extLst>
            <a:ext uri="{28A0092B-C50C-407E-A947-70E740481C1C}">
              <a14:useLocalDpi xmlns:a14="http://schemas.microsoft.com/office/drawing/2010/main" val="0"/>
            </a:ext>
          </a:extLst>
        </a:blip>
        <a:srcRect/>
        <a:stretch>
          <a:fillRect/>
        </a:stretch>
      </xdr:blipFill>
      <xdr:spPr bwMode="auto">
        <a:xfrm>
          <a:off x="5638800" y="77698282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15</xdr:row>
      <xdr:rowOff>28575</xdr:rowOff>
    </xdr:from>
    <xdr:to>
      <xdr:col>11</xdr:col>
      <xdr:colOff>1219200</xdr:colOff>
      <xdr:row>15</xdr:row>
      <xdr:rowOff>933450</xdr:rowOff>
    </xdr:to>
    <xdr:pic>
      <xdr:nvPicPr>
        <xdr:cNvPr id="282" name="Рисунок 5"/>
        <xdr:cNvPicPr>
          <a:picLocks noChangeAspect="1"/>
        </xdr:cNvPicPr>
      </xdr:nvPicPr>
      <xdr:blipFill>
        <a:blip xmlns:r="http://schemas.openxmlformats.org/officeDocument/2006/relationships" r:embed="rId280">
          <a:extLst>
            <a:ext uri="{28A0092B-C50C-407E-A947-70E740481C1C}">
              <a14:useLocalDpi xmlns:a14="http://schemas.microsoft.com/office/drawing/2010/main" val="0"/>
            </a:ext>
          </a:extLst>
        </a:blip>
        <a:srcRect/>
        <a:stretch>
          <a:fillRect/>
        </a:stretch>
      </xdr:blipFill>
      <xdr:spPr bwMode="auto">
        <a:xfrm>
          <a:off x="5638800" y="1038225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654</xdr:row>
      <xdr:rowOff>57150</xdr:rowOff>
    </xdr:from>
    <xdr:to>
      <xdr:col>11</xdr:col>
      <xdr:colOff>1190625</xdr:colOff>
      <xdr:row>654</xdr:row>
      <xdr:rowOff>933450</xdr:rowOff>
    </xdr:to>
    <xdr:pic>
      <xdr:nvPicPr>
        <xdr:cNvPr id="283" name="Рисунок 6"/>
        <xdr:cNvPicPr>
          <a:picLocks noChangeAspect="1"/>
        </xdr:cNvPicPr>
      </xdr:nvPicPr>
      <xdr:blipFill>
        <a:blip xmlns:r="http://schemas.openxmlformats.org/officeDocument/2006/relationships" r:embed="rId281">
          <a:extLst>
            <a:ext uri="{28A0092B-C50C-407E-A947-70E740481C1C}">
              <a14:useLocalDpi xmlns:a14="http://schemas.microsoft.com/office/drawing/2010/main" val="0"/>
            </a:ext>
          </a:extLst>
        </a:blip>
        <a:srcRect/>
        <a:stretch>
          <a:fillRect/>
        </a:stretch>
      </xdr:blipFill>
      <xdr:spPr bwMode="auto">
        <a:xfrm>
          <a:off x="5648325" y="636803400"/>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1224</xdr:row>
      <xdr:rowOff>85725</xdr:rowOff>
    </xdr:from>
    <xdr:to>
      <xdr:col>11</xdr:col>
      <xdr:colOff>1200150</xdr:colOff>
      <xdr:row>1224</xdr:row>
      <xdr:rowOff>933450</xdr:rowOff>
    </xdr:to>
    <xdr:pic>
      <xdr:nvPicPr>
        <xdr:cNvPr id="284" name="Рисунок 8"/>
        <xdr:cNvPicPr>
          <a:picLocks noChangeAspect="1"/>
        </xdr:cNvPicPr>
      </xdr:nvPicPr>
      <xdr:blipFill>
        <a:blip xmlns:r="http://schemas.openxmlformats.org/officeDocument/2006/relationships" r:embed="rId282">
          <a:extLst>
            <a:ext uri="{28A0092B-C50C-407E-A947-70E740481C1C}">
              <a14:useLocalDpi xmlns:a14="http://schemas.microsoft.com/office/drawing/2010/main" val="0"/>
            </a:ext>
          </a:extLst>
        </a:blip>
        <a:srcRect/>
        <a:stretch>
          <a:fillRect/>
        </a:stretch>
      </xdr:blipFill>
      <xdr:spPr bwMode="auto">
        <a:xfrm>
          <a:off x="5638800" y="1195606575"/>
          <a:ext cx="11906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16</xdr:row>
      <xdr:rowOff>47625</xdr:rowOff>
    </xdr:from>
    <xdr:to>
      <xdr:col>12</xdr:col>
      <xdr:colOff>0</xdr:colOff>
      <xdr:row>16</xdr:row>
      <xdr:rowOff>942975</xdr:rowOff>
    </xdr:to>
    <xdr:pic>
      <xdr:nvPicPr>
        <xdr:cNvPr id="285" name="Рисунок 9"/>
        <xdr:cNvPicPr>
          <a:picLocks noChangeAspect="1"/>
        </xdr:cNvPicPr>
      </xdr:nvPicPr>
      <xdr:blipFill>
        <a:blip xmlns:r="http://schemas.openxmlformats.org/officeDocument/2006/relationships" r:embed="rId283">
          <a:extLst>
            <a:ext uri="{28A0092B-C50C-407E-A947-70E740481C1C}">
              <a14:useLocalDpi xmlns:a14="http://schemas.microsoft.com/office/drawing/2010/main" val="0"/>
            </a:ext>
          </a:extLst>
        </a:blip>
        <a:srcRect/>
        <a:stretch>
          <a:fillRect/>
        </a:stretch>
      </xdr:blipFill>
      <xdr:spPr bwMode="auto">
        <a:xfrm>
          <a:off x="5657850" y="113919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922</xdr:row>
      <xdr:rowOff>0</xdr:rowOff>
    </xdr:from>
    <xdr:to>
      <xdr:col>11</xdr:col>
      <xdr:colOff>1190625</xdr:colOff>
      <xdr:row>922</xdr:row>
      <xdr:rowOff>895350</xdr:rowOff>
    </xdr:to>
    <xdr:pic>
      <xdr:nvPicPr>
        <xdr:cNvPr id="286" name="Рисунок 1"/>
        <xdr:cNvPicPr>
          <a:picLocks noChangeAspect="1"/>
        </xdr:cNvPicPr>
      </xdr:nvPicPr>
      <xdr:blipFill>
        <a:blip xmlns:r="http://schemas.openxmlformats.org/officeDocument/2006/relationships" r:embed="rId284">
          <a:extLst>
            <a:ext uri="{28A0092B-C50C-407E-A947-70E740481C1C}">
              <a14:useLocalDpi xmlns:a14="http://schemas.microsoft.com/office/drawing/2010/main" val="0"/>
            </a:ext>
          </a:extLst>
        </a:blip>
        <a:srcRect/>
        <a:stretch>
          <a:fillRect/>
        </a:stretch>
      </xdr:blipFill>
      <xdr:spPr bwMode="auto">
        <a:xfrm>
          <a:off x="5629275" y="9000267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923</xdr:row>
      <xdr:rowOff>28575</xdr:rowOff>
    </xdr:from>
    <xdr:to>
      <xdr:col>11</xdr:col>
      <xdr:colOff>1200150</xdr:colOff>
      <xdr:row>923</xdr:row>
      <xdr:rowOff>895350</xdr:rowOff>
    </xdr:to>
    <xdr:pic>
      <xdr:nvPicPr>
        <xdr:cNvPr id="287" name="Рисунок 2"/>
        <xdr:cNvPicPr>
          <a:picLocks noChangeAspect="1"/>
        </xdr:cNvPicPr>
      </xdr:nvPicPr>
      <xdr:blipFill>
        <a:blip xmlns:r="http://schemas.openxmlformats.org/officeDocument/2006/relationships" r:embed="rId285">
          <a:extLst>
            <a:ext uri="{28A0092B-C50C-407E-A947-70E740481C1C}">
              <a14:useLocalDpi xmlns:a14="http://schemas.microsoft.com/office/drawing/2010/main" val="0"/>
            </a:ext>
          </a:extLst>
        </a:blip>
        <a:srcRect/>
        <a:stretch>
          <a:fillRect/>
        </a:stretch>
      </xdr:blipFill>
      <xdr:spPr bwMode="auto">
        <a:xfrm>
          <a:off x="5667375" y="901045950"/>
          <a:ext cx="11620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1205</xdr:row>
      <xdr:rowOff>38100</xdr:rowOff>
    </xdr:from>
    <xdr:to>
      <xdr:col>11</xdr:col>
      <xdr:colOff>1200150</xdr:colOff>
      <xdr:row>1205</xdr:row>
      <xdr:rowOff>904875</xdr:rowOff>
    </xdr:to>
    <xdr:pic>
      <xdr:nvPicPr>
        <xdr:cNvPr id="288" name="Рисунок 3"/>
        <xdr:cNvPicPr>
          <a:picLocks noChangeAspect="1"/>
        </xdr:cNvPicPr>
      </xdr:nvPicPr>
      <xdr:blipFill>
        <a:blip xmlns:r="http://schemas.openxmlformats.org/officeDocument/2006/relationships" r:embed="rId286">
          <a:extLst>
            <a:ext uri="{28A0092B-C50C-407E-A947-70E740481C1C}">
              <a14:useLocalDpi xmlns:a14="http://schemas.microsoft.com/office/drawing/2010/main" val="0"/>
            </a:ext>
          </a:extLst>
        </a:blip>
        <a:srcRect l="9261" t="11465" r="17317" b="16216"/>
        <a:stretch>
          <a:fillRect/>
        </a:stretch>
      </xdr:blipFill>
      <xdr:spPr bwMode="auto">
        <a:xfrm>
          <a:off x="5657850" y="1177470975"/>
          <a:ext cx="11715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1245</xdr:row>
      <xdr:rowOff>0</xdr:rowOff>
    </xdr:from>
    <xdr:to>
      <xdr:col>12</xdr:col>
      <xdr:colOff>0</xdr:colOff>
      <xdr:row>1245</xdr:row>
      <xdr:rowOff>914400</xdr:rowOff>
    </xdr:to>
    <xdr:pic>
      <xdr:nvPicPr>
        <xdr:cNvPr id="289" name="Рисунок 4"/>
        <xdr:cNvPicPr>
          <a:picLocks noChangeAspect="1"/>
        </xdr:cNvPicPr>
      </xdr:nvPicPr>
      <xdr:blipFill>
        <a:blip xmlns:r="http://schemas.openxmlformats.org/officeDocument/2006/relationships" r:embed="rId287">
          <a:extLst>
            <a:ext uri="{28A0092B-C50C-407E-A947-70E740481C1C}">
              <a14:useLocalDpi xmlns:a14="http://schemas.microsoft.com/office/drawing/2010/main" val="0"/>
            </a:ext>
          </a:extLst>
        </a:blip>
        <a:srcRect/>
        <a:stretch>
          <a:fillRect/>
        </a:stretch>
      </xdr:blipFill>
      <xdr:spPr bwMode="auto">
        <a:xfrm>
          <a:off x="5629275" y="121632345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1174</xdr:row>
      <xdr:rowOff>0</xdr:rowOff>
    </xdr:from>
    <xdr:to>
      <xdr:col>12</xdr:col>
      <xdr:colOff>0</xdr:colOff>
      <xdr:row>1174</xdr:row>
      <xdr:rowOff>914400</xdr:rowOff>
    </xdr:to>
    <xdr:pic>
      <xdr:nvPicPr>
        <xdr:cNvPr id="290" name="Рисунок 5"/>
        <xdr:cNvPicPr>
          <a:picLocks noChangeAspect="1"/>
        </xdr:cNvPicPr>
      </xdr:nvPicPr>
      <xdr:blipFill>
        <a:blip xmlns:r="http://schemas.openxmlformats.org/officeDocument/2006/relationships" r:embed="rId288">
          <a:extLst>
            <a:ext uri="{28A0092B-C50C-407E-A947-70E740481C1C}">
              <a14:useLocalDpi xmlns:a14="http://schemas.microsoft.com/office/drawing/2010/main" val="0"/>
            </a:ext>
          </a:extLst>
        </a:blip>
        <a:srcRect/>
        <a:stretch>
          <a:fillRect/>
        </a:stretch>
      </xdr:blipFill>
      <xdr:spPr bwMode="auto">
        <a:xfrm>
          <a:off x="5629275" y="114672427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38</xdr:row>
      <xdr:rowOff>66675</xdr:rowOff>
    </xdr:from>
    <xdr:to>
      <xdr:col>11</xdr:col>
      <xdr:colOff>1219200</xdr:colOff>
      <xdr:row>38</xdr:row>
      <xdr:rowOff>971550</xdr:rowOff>
    </xdr:to>
    <xdr:pic>
      <xdr:nvPicPr>
        <xdr:cNvPr id="291" name="Рисунок 6"/>
        <xdr:cNvPicPr>
          <a:picLocks noChangeAspect="1"/>
        </xdr:cNvPicPr>
      </xdr:nvPicPr>
      <xdr:blipFill>
        <a:blip xmlns:r="http://schemas.openxmlformats.org/officeDocument/2006/relationships" r:embed="rId289">
          <a:extLst>
            <a:ext uri="{28A0092B-C50C-407E-A947-70E740481C1C}">
              <a14:useLocalDpi xmlns:a14="http://schemas.microsoft.com/office/drawing/2010/main" val="0"/>
            </a:ext>
          </a:extLst>
        </a:blip>
        <a:srcRect/>
        <a:stretch>
          <a:fillRect/>
        </a:stretch>
      </xdr:blipFill>
      <xdr:spPr bwMode="auto">
        <a:xfrm>
          <a:off x="5638800" y="3320415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45</xdr:row>
      <xdr:rowOff>66675</xdr:rowOff>
    </xdr:from>
    <xdr:to>
      <xdr:col>12</xdr:col>
      <xdr:colOff>9525</xdr:colOff>
      <xdr:row>45</xdr:row>
      <xdr:rowOff>895350</xdr:rowOff>
    </xdr:to>
    <xdr:pic>
      <xdr:nvPicPr>
        <xdr:cNvPr id="292" name="Рисунок 7"/>
        <xdr:cNvPicPr>
          <a:picLocks noChangeAspect="1"/>
        </xdr:cNvPicPr>
      </xdr:nvPicPr>
      <xdr:blipFill>
        <a:blip xmlns:r="http://schemas.openxmlformats.org/officeDocument/2006/relationships" r:embed="rId290">
          <a:extLst>
            <a:ext uri="{28A0092B-C50C-407E-A947-70E740481C1C}">
              <a14:useLocalDpi xmlns:a14="http://schemas.microsoft.com/office/drawing/2010/main" val="0"/>
            </a:ext>
          </a:extLst>
        </a:blip>
        <a:srcRect/>
        <a:stretch>
          <a:fillRect/>
        </a:stretch>
      </xdr:blipFill>
      <xdr:spPr bwMode="auto">
        <a:xfrm>
          <a:off x="5648325" y="40138350"/>
          <a:ext cx="12096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1181</xdr:row>
      <xdr:rowOff>76200</xdr:rowOff>
    </xdr:from>
    <xdr:to>
      <xdr:col>12</xdr:col>
      <xdr:colOff>0</xdr:colOff>
      <xdr:row>1181</xdr:row>
      <xdr:rowOff>914400</xdr:rowOff>
    </xdr:to>
    <xdr:pic>
      <xdr:nvPicPr>
        <xdr:cNvPr id="293" name="Рисунок 8"/>
        <xdr:cNvPicPr>
          <a:picLocks noChangeAspect="1"/>
        </xdr:cNvPicPr>
      </xdr:nvPicPr>
      <xdr:blipFill>
        <a:blip xmlns:r="http://schemas.openxmlformats.org/officeDocument/2006/relationships" r:embed="rId291">
          <a:extLst>
            <a:ext uri="{28A0092B-C50C-407E-A947-70E740481C1C}">
              <a14:useLocalDpi xmlns:a14="http://schemas.microsoft.com/office/drawing/2010/main" val="0"/>
            </a:ext>
          </a:extLst>
        </a:blip>
        <a:srcRect l="7938" t="11465" r="8058" b="10922"/>
        <a:stretch>
          <a:fillRect/>
        </a:stretch>
      </xdr:blipFill>
      <xdr:spPr bwMode="auto">
        <a:xfrm>
          <a:off x="5638800" y="1153734675"/>
          <a:ext cx="12096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1252</xdr:row>
      <xdr:rowOff>57150</xdr:rowOff>
    </xdr:from>
    <xdr:to>
      <xdr:col>11</xdr:col>
      <xdr:colOff>1209675</xdr:colOff>
      <xdr:row>1252</xdr:row>
      <xdr:rowOff>885825</xdr:rowOff>
    </xdr:to>
    <xdr:pic>
      <xdr:nvPicPr>
        <xdr:cNvPr id="294" name="Рисунок 9"/>
        <xdr:cNvPicPr>
          <a:picLocks noChangeAspect="1"/>
        </xdr:cNvPicPr>
      </xdr:nvPicPr>
      <xdr:blipFill>
        <a:blip xmlns:r="http://schemas.openxmlformats.org/officeDocument/2006/relationships" r:embed="rId292">
          <a:extLst>
            <a:ext uri="{28A0092B-C50C-407E-A947-70E740481C1C}">
              <a14:useLocalDpi xmlns:a14="http://schemas.microsoft.com/office/drawing/2010/main" val="0"/>
            </a:ext>
          </a:extLst>
        </a:blip>
        <a:srcRect l="10583" t="13229" r="8057" b="10042"/>
        <a:stretch>
          <a:fillRect/>
        </a:stretch>
      </xdr:blipFill>
      <xdr:spPr bwMode="auto">
        <a:xfrm>
          <a:off x="5667375" y="1223314800"/>
          <a:ext cx="11715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897</xdr:row>
      <xdr:rowOff>57150</xdr:rowOff>
    </xdr:from>
    <xdr:to>
      <xdr:col>11</xdr:col>
      <xdr:colOff>1209675</xdr:colOff>
      <xdr:row>897</xdr:row>
      <xdr:rowOff>847725</xdr:rowOff>
    </xdr:to>
    <xdr:pic>
      <xdr:nvPicPr>
        <xdr:cNvPr id="295" name="Рисунок 10"/>
        <xdr:cNvPicPr>
          <a:picLocks noChangeAspect="1"/>
        </xdr:cNvPicPr>
      </xdr:nvPicPr>
      <xdr:blipFill>
        <a:blip xmlns:r="http://schemas.openxmlformats.org/officeDocument/2006/relationships" r:embed="rId293">
          <a:extLst>
            <a:ext uri="{28A0092B-C50C-407E-A947-70E740481C1C}">
              <a14:useLocalDpi xmlns:a14="http://schemas.microsoft.com/office/drawing/2010/main" val="0"/>
            </a:ext>
          </a:extLst>
        </a:blip>
        <a:srcRect l="9261" t="11465" r="8719" b="15334"/>
        <a:stretch>
          <a:fillRect/>
        </a:stretch>
      </xdr:blipFill>
      <xdr:spPr bwMode="auto">
        <a:xfrm>
          <a:off x="5657850" y="875318925"/>
          <a:ext cx="11811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875</xdr:row>
      <xdr:rowOff>0</xdr:rowOff>
    </xdr:from>
    <xdr:to>
      <xdr:col>11</xdr:col>
      <xdr:colOff>1209675</xdr:colOff>
      <xdr:row>875</xdr:row>
      <xdr:rowOff>904875</xdr:rowOff>
    </xdr:to>
    <xdr:pic>
      <xdr:nvPicPr>
        <xdr:cNvPr id="296" name="Рисунок 11"/>
        <xdr:cNvPicPr>
          <a:picLocks noChangeAspect="1"/>
        </xdr:cNvPicPr>
      </xdr:nvPicPr>
      <xdr:blipFill>
        <a:blip xmlns:r="http://schemas.openxmlformats.org/officeDocument/2006/relationships" r:embed="rId294">
          <a:extLst>
            <a:ext uri="{28A0092B-C50C-407E-A947-70E740481C1C}">
              <a14:useLocalDpi xmlns:a14="http://schemas.microsoft.com/office/drawing/2010/main" val="0"/>
            </a:ext>
          </a:extLst>
        </a:blip>
        <a:srcRect/>
        <a:stretch>
          <a:fillRect/>
        </a:stretch>
      </xdr:blipFill>
      <xdr:spPr bwMode="auto">
        <a:xfrm>
          <a:off x="5629275" y="8534685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47625</xdr:colOff>
      <xdr:row>1230</xdr:row>
      <xdr:rowOff>28575</xdr:rowOff>
    </xdr:from>
    <xdr:to>
      <xdr:col>12</xdr:col>
      <xdr:colOff>9525</xdr:colOff>
      <xdr:row>1230</xdr:row>
      <xdr:rowOff>914400</xdr:rowOff>
    </xdr:to>
    <xdr:pic>
      <xdr:nvPicPr>
        <xdr:cNvPr id="297" name="Рисунок 12"/>
        <xdr:cNvPicPr>
          <a:picLocks noChangeAspect="1"/>
        </xdr:cNvPicPr>
      </xdr:nvPicPr>
      <xdr:blipFill>
        <a:blip xmlns:r="http://schemas.openxmlformats.org/officeDocument/2006/relationships" r:embed="rId295">
          <a:extLst>
            <a:ext uri="{28A0092B-C50C-407E-A947-70E740481C1C}">
              <a14:useLocalDpi xmlns:a14="http://schemas.microsoft.com/office/drawing/2010/main" val="0"/>
            </a:ext>
          </a:extLst>
        </a:blip>
        <a:srcRect/>
        <a:stretch>
          <a:fillRect/>
        </a:stretch>
      </xdr:blipFill>
      <xdr:spPr bwMode="auto">
        <a:xfrm>
          <a:off x="5676900" y="120149302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1171</xdr:row>
      <xdr:rowOff>28575</xdr:rowOff>
    </xdr:from>
    <xdr:to>
      <xdr:col>12</xdr:col>
      <xdr:colOff>19050</xdr:colOff>
      <xdr:row>1171</xdr:row>
      <xdr:rowOff>933450</xdr:rowOff>
    </xdr:to>
    <xdr:pic>
      <xdr:nvPicPr>
        <xdr:cNvPr id="298" name="Рисунок 13"/>
        <xdr:cNvPicPr>
          <a:picLocks noChangeAspect="1"/>
        </xdr:cNvPicPr>
      </xdr:nvPicPr>
      <xdr:blipFill>
        <a:blip xmlns:r="http://schemas.openxmlformats.org/officeDocument/2006/relationships" r:embed="rId296">
          <a:extLst>
            <a:ext uri="{28A0092B-C50C-407E-A947-70E740481C1C}">
              <a14:useLocalDpi xmlns:a14="http://schemas.microsoft.com/office/drawing/2010/main" val="0"/>
            </a:ext>
          </a:extLst>
        </a:blip>
        <a:srcRect/>
        <a:stretch>
          <a:fillRect/>
        </a:stretch>
      </xdr:blipFill>
      <xdr:spPr bwMode="auto">
        <a:xfrm>
          <a:off x="5657850" y="114378105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22</xdr:row>
      <xdr:rowOff>0</xdr:rowOff>
    </xdr:from>
    <xdr:to>
      <xdr:col>11</xdr:col>
      <xdr:colOff>1209675</xdr:colOff>
      <xdr:row>22</xdr:row>
      <xdr:rowOff>904875</xdr:rowOff>
    </xdr:to>
    <xdr:pic>
      <xdr:nvPicPr>
        <xdr:cNvPr id="299" name="Рисунок 14"/>
        <xdr:cNvPicPr>
          <a:picLocks noChangeAspect="1"/>
        </xdr:cNvPicPr>
      </xdr:nvPicPr>
      <xdr:blipFill>
        <a:blip xmlns:r="http://schemas.openxmlformats.org/officeDocument/2006/relationships" r:embed="rId297" cstate="print">
          <a:extLst>
            <a:ext uri="{28A0092B-C50C-407E-A947-70E740481C1C}">
              <a14:useLocalDpi xmlns:a14="http://schemas.microsoft.com/office/drawing/2010/main" val="0"/>
            </a:ext>
          </a:extLst>
        </a:blip>
        <a:srcRect/>
        <a:stretch>
          <a:fillRect/>
        </a:stretch>
      </xdr:blipFill>
      <xdr:spPr bwMode="auto">
        <a:xfrm>
          <a:off x="5629275" y="172878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899</xdr:row>
      <xdr:rowOff>76200</xdr:rowOff>
    </xdr:from>
    <xdr:to>
      <xdr:col>11</xdr:col>
      <xdr:colOff>1219200</xdr:colOff>
      <xdr:row>899</xdr:row>
      <xdr:rowOff>885825</xdr:rowOff>
    </xdr:to>
    <xdr:pic>
      <xdr:nvPicPr>
        <xdr:cNvPr id="300" name="Рисунок 15"/>
        <xdr:cNvPicPr>
          <a:picLocks noChangeAspect="1"/>
        </xdr:cNvPicPr>
      </xdr:nvPicPr>
      <xdr:blipFill>
        <a:blip xmlns:r="http://schemas.openxmlformats.org/officeDocument/2006/relationships" r:embed="rId298">
          <a:extLst>
            <a:ext uri="{28A0092B-C50C-407E-A947-70E740481C1C}">
              <a14:useLocalDpi xmlns:a14="http://schemas.microsoft.com/office/drawing/2010/main" val="0"/>
            </a:ext>
          </a:extLst>
        </a:blip>
        <a:srcRect l="5952" t="13229" r="10042" b="11806"/>
        <a:stretch>
          <a:fillRect/>
        </a:stretch>
      </xdr:blipFill>
      <xdr:spPr bwMode="auto">
        <a:xfrm>
          <a:off x="5638800" y="877319175"/>
          <a:ext cx="12096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1254</xdr:row>
      <xdr:rowOff>9525</xdr:rowOff>
    </xdr:from>
    <xdr:to>
      <xdr:col>11</xdr:col>
      <xdr:colOff>1209675</xdr:colOff>
      <xdr:row>1254</xdr:row>
      <xdr:rowOff>914400</xdr:rowOff>
    </xdr:to>
    <xdr:pic>
      <xdr:nvPicPr>
        <xdr:cNvPr id="301" name="Рисунок 16"/>
        <xdr:cNvPicPr>
          <a:picLocks noChangeAspect="1"/>
        </xdr:cNvPicPr>
      </xdr:nvPicPr>
      <xdr:blipFill>
        <a:blip xmlns:r="http://schemas.openxmlformats.org/officeDocument/2006/relationships" r:embed="rId299">
          <a:extLst>
            <a:ext uri="{28A0092B-C50C-407E-A947-70E740481C1C}">
              <a14:useLocalDpi xmlns:a14="http://schemas.microsoft.com/office/drawing/2010/main" val="0"/>
            </a:ext>
          </a:extLst>
        </a:blip>
        <a:srcRect/>
        <a:stretch>
          <a:fillRect/>
        </a:stretch>
      </xdr:blipFill>
      <xdr:spPr bwMode="auto">
        <a:xfrm>
          <a:off x="5629275" y="12252483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1183</xdr:row>
      <xdr:rowOff>0</xdr:rowOff>
    </xdr:from>
    <xdr:to>
      <xdr:col>12</xdr:col>
      <xdr:colOff>19050</xdr:colOff>
      <xdr:row>1183</xdr:row>
      <xdr:rowOff>933450</xdr:rowOff>
    </xdr:to>
    <xdr:pic>
      <xdr:nvPicPr>
        <xdr:cNvPr id="302" name="Рисунок 17"/>
        <xdr:cNvPicPr>
          <a:picLocks noChangeAspect="1"/>
        </xdr:cNvPicPr>
      </xdr:nvPicPr>
      <xdr:blipFill>
        <a:blip xmlns:r="http://schemas.openxmlformats.org/officeDocument/2006/relationships" r:embed="rId300">
          <a:extLst>
            <a:ext uri="{28A0092B-C50C-407E-A947-70E740481C1C}">
              <a14:useLocalDpi xmlns:a14="http://schemas.microsoft.com/office/drawing/2010/main" val="0"/>
            </a:ext>
          </a:extLst>
        </a:blip>
        <a:srcRect/>
        <a:stretch>
          <a:fillRect/>
        </a:stretch>
      </xdr:blipFill>
      <xdr:spPr bwMode="auto">
        <a:xfrm>
          <a:off x="5629275" y="1155639675"/>
          <a:ext cx="12382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685</xdr:row>
      <xdr:rowOff>0</xdr:rowOff>
    </xdr:from>
    <xdr:to>
      <xdr:col>11</xdr:col>
      <xdr:colOff>1209675</xdr:colOff>
      <xdr:row>685</xdr:row>
      <xdr:rowOff>904875</xdr:rowOff>
    </xdr:to>
    <xdr:pic>
      <xdr:nvPicPr>
        <xdr:cNvPr id="303" name="Рисунок 18"/>
        <xdr:cNvPicPr>
          <a:picLocks noChangeAspect="1"/>
        </xdr:cNvPicPr>
      </xdr:nvPicPr>
      <xdr:blipFill>
        <a:blip xmlns:r="http://schemas.openxmlformats.org/officeDocument/2006/relationships" r:embed="rId301">
          <a:extLst>
            <a:ext uri="{28A0092B-C50C-407E-A947-70E740481C1C}">
              <a14:useLocalDpi xmlns:a14="http://schemas.microsoft.com/office/drawing/2010/main" val="0"/>
            </a:ext>
          </a:extLst>
        </a:blip>
        <a:srcRect/>
        <a:stretch>
          <a:fillRect/>
        </a:stretch>
      </xdr:blipFill>
      <xdr:spPr bwMode="auto">
        <a:xfrm>
          <a:off x="5629275" y="66745485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276225</xdr:colOff>
      <xdr:row>361</xdr:row>
      <xdr:rowOff>0</xdr:rowOff>
    </xdr:from>
    <xdr:to>
      <xdr:col>15</xdr:col>
      <xdr:colOff>211053</xdr:colOff>
      <xdr:row>362</xdr:row>
      <xdr:rowOff>63666</xdr:rowOff>
    </xdr:to>
    <xdr:sp macro="" textlink="">
      <xdr:nvSpPr>
        <xdr:cNvPr id="304" name="Сердце 303">
          <a:extLst/>
        </xdr:cNvPr>
        <xdr:cNvSpPr/>
      </xdr:nvSpPr>
      <xdr:spPr bwMode="auto">
        <a:xfrm>
          <a:off x="7858125" y="350167575"/>
          <a:ext cx="411078" cy="320841"/>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800" b="1" i="1" u="none" strike="noStrike" baseline="0">
              <a:solidFill>
                <a:srgbClr val="FF0000"/>
              </a:solidFill>
              <a:latin typeface="Arial Cyr"/>
              <a:cs typeface="Arial Cyr"/>
            </a:rPr>
            <a:t>new</a:t>
          </a:r>
          <a:endParaRPr lang="ru-RU" sz="800" b="1" i="1" u="none" strike="noStrike" baseline="0">
            <a:solidFill>
              <a:srgbClr val="FF0000"/>
            </a:solidFill>
            <a:latin typeface="Arial Cyr"/>
            <a:cs typeface="Arial Cyr"/>
          </a:endParaRPr>
        </a:p>
      </xdr:txBody>
    </xdr:sp>
    <xdr:clientData/>
  </xdr:twoCellAnchor>
  <xdr:twoCellAnchor>
    <xdr:from>
      <xdr:col>11</xdr:col>
      <xdr:colOff>28575</xdr:colOff>
      <xdr:row>362</xdr:row>
      <xdr:rowOff>47625</xdr:rowOff>
    </xdr:from>
    <xdr:to>
      <xdr:col>12</xdr:col>
      <xdr:colOff>0</xdr:colOff>
      <xdr:row>362</xdr:row>
      <xdr:rowOff>942975</xdr:rowOff>
    </xdr:to>
    <xdr:pic>
      <xdr:nvPicPr>
        <xdr:cNvPr id="305" name="Рисунок 1"/>
        <xdr:cNvPicPr>
          <a:picLocks noChangeAspect="1"/>
        </xdr:cNvPicPr>
      </xdr:nvPicPr>
      <xdr:blipFill>
        <a:blip xmlns:r="http://schemas.openxmlformats.org/officeDocument/2006/relationships" r:embed="rId302">
          <a:extLst>
            <a:ext uri="{28A0092B-C50C-407E-A947-70E740481C1C}">
              <a14:useLocalDpi xmlns:a14="http://schemas.microsoft.com/office/drawing/2010/main" val="0"/>
            </a:ext>
          </a:extLst>
        </a:blip>
        <a:srcRect/>
        <a:stretch>
          <a:fillRect/>
        </a:stretch>
      </xdr:blipFill>
      <xdr:spPr bwMode="auto">
        <a:xfrm>
          <a:off x="5657850" y="3504723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364</xdr:row>
      <xdr:rowOff>28575</xdr:rowOff>
    </xdr:from>
    <xdr:to>
      <xdr:col>11</xdr:col>
      <xdr:colOff>1200150</xdr:colOff>
      <xdr:row>364</xdr:row>
      <xdr:rowOff>923925</xdr:rowOff>
    </xdr:to>
    <xdr:pic>
      <xdr:nvPicPr>
        <xdr:cNvPr id="306" name="Рисунок 2"/>
        <xdr:cNvPicPr>
          <a:picLocks noChangeAspect="1"/>
        </xdr:cNvPicPr>
      </xdr:nvPicPr>
      <xdr:blipFill>
        <a:blip xmlns:r="http://schemas.openxmlformats.org/officeDocument/2006/relationships" r:embed="rId303">
          <a:extLst>
            <a:ext uri="{28A0092B-C50C-407E-A947-70E740481C1C}">
              <a14:useLocalDpi xmlns:a14="http://schemas.microsoft.com/office/drawing/2010/main" val="0"/>
            </a:ext>
          </a:extLst>
        </a:blip>
        <a:srcRect/>
        <a:stretch>
          <a:fillRect/>
        </a:stretch>
      </xdr:blipFill>
      <xdr:spPr bwMode="auto">
        <a:xfrm>
          <a:off x="5638800" y="35243452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417</xdr:row>
      <xdr:rowOff>19050</xdr:rowOff>
    </xdr:from>
    <xdr:to>
      <xdr:col>12</xdr:col>
      <xdr:colOff>9525</xdr:colOff>
      <xdr:row>417</xdr:row>
      <xdr:rowOff>923925</xdr:rowOff>
    </xdr:to>
    <xdr:pic>
      <xdr:nvPicPr>
        <xdr:cNvPr id="307" name="Рисунок 3"/>
        <xdr:cNvPicPr>
          <a:picLocks noChangeAspect="1"/>
        </xdr:cNvPicPr>
      </xdr:nvPicPr>
      <xdr:blipFill>
        <a:blip xmlns:r="http://schemas.openxmlformats.org/officeDocument/2006/relationships" r:embed="rId304">
          <a:extLst>
            <a:ext uri="{28A0092B-C50C-407E-A947-70E740481C1C}">
              <a14:useLocalDpi xmlns:a14="http://schemas.microsoft.com/office/drawing/2010/main" val="0"/>
            </a:ext>
          </a:extLst>
        </a:blip>
        <a:srcRect/>
        <a:stretch>
          <a:fillRect/>
        </a:stretch>
      </xdr:blipFill>
      <xdr:spPr bwMode="auto">
        <a:xfrm>
          <a:off x="5648325" y="40492680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404</xdr:row>
      <xdr:rowOff>19050</xdr:rowOff>
    </xdr:from>
    <xdr:to>
      <xdr:col>12</xdr:col>
      <xdr:colOff>9525</xdr:colOff>
      <xdr:row>404</xdr:row>
      <xdr:rowOff>923925</xdr:rowOff>
    </xdr:to>
    <xdr:pic>
      <xdr:nvPicPr>
        <xdr:cNvPr id="308" name="Рисунок 4"/>
        <xdr:cNvPicPr>
          <a:picLocks noChangeAspect="1"/>
        </xdr:cNvPicPr>
      </xdr:nvPicPr>
      <xdr:blipFill>
        <a:blip xmlns:r="http://schemas.openxmlformats.org/officeDocument/2006/relationships" r:embed="rId305">
          <a:extLst>
            <a:ext uri="{28A0092B-C50C-407E-A947-70E740481C1C}">
              <a14:useLocalDpi xmlns:a14="http://schemas.microsoft.com/office/drawing/2010/main" val="0"/>
            </a:ext>
          </a:extLst>
        </a:blip>
        <a:srcRect/>
        <a:stretch>
          <a:fillRect/>
        </a:stretch>
      </xdr:blipFill>
      <xdr:spPr bwMode="auto">
        <a:xfrm>
          <a:off x="5648325" y="39204900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406</xdr:row>
      <xdr:rowOff>19050</xdr:rowOff>
    </xdr:from>
    <xdr:to>
      <xdr:col>11</xdr:col>
      <xdr:colOff>1200150</xdr:colOff>
      <xdr:row>406</xdr:row>
      <xdr:rowOff>904875</xdr:rowOff>
    </xdr:to>
    <xdr:pic>
      <xdr:nvPicPr>
        <xdr:cNvPr id="309" name="Рисунок 5"/>
        <xdr:cNvPicPr>
          <a:picLocks noChangeAspect="1"/>
        </xdr:cNvPicPr>
      </xdr:nvPicPr>
      <xdr:blipFill>
        <a:blip xmlns:r="http://schemas.openxmlformats.org/officeDocument/2006/relationships" r:embed="rId306">
          <a:extLst>
            <a:ext uri="{28A0092B-C50C-407E-A947-70E740481C1C}">
              <a14:useLocalDpi xmlns:a14="http://schemas.microsoft.com/office/drawing/2010/main" val="0"/>
            </a:ext>
          </a:extLst>
        </a:blip>
        <a:srcRect/>
        <a:stretch>
          <a:fillRect/>
        </a:stretch>
      </xdr:blipFill>
      <xdr:spPr bwMode="auto">
        <a:xfrm>
          <a:off x="5648325" y="394030200"/>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372</xdr:row>
      <xdr:rowOff>9525</xdr:rowOff>
    </xdr:from>
    <xdr:to>
      <xdr:col>12</xdr:col>
      <xdr:colOff>9525</xdr:colOff>
      <xdr:row>372</xdr:row>
      <xdr:rowOff>923925</xdr:rowOff>
    </xdr:to>
    <xdr:pic>
      <xdr:nvPicPr>
        <xdr:cNvPr id="310" name="Рисунок 6"/>
        <xdr:cNvPicPr>
          <a:picLocks noChangeAspect="1"/>
        </xdr:cNvPicPr>
      </xdr:nvPicPr>
      <xdr:blipFill>
        <a:blip xmlns:r="http://schemas.openxmlformats.org/officeDocument/2006/relationships" r:embed="rId307">
          <a:extLst>
            <a:ext uri="{28A0092B-C50C-407E-A947-70E740481C1C}">
              <a14:useLocalDpi xmlns:a14="http://schemas.microsoft.com/office/drawing/2010/main" val="0"/>
            </a:ext>
          </a:extLst>
        </a:blip>
        <a:srcRect/>
        <a:stretch>
          <a:fillRect/>
        </a:stretch>
      </xdr:blipFill>
      <xdr:spPr bwMode="auto">
        <a:xfrm>
          <a:off x="5638800" y="36034027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399</xdr:row>
      <xdr:rowOff>28575</xdr:rowOff>
    </xdr:from>
    <xdr:to>
      <xdr:col>12</xdr:col>
      <xdr:colOff>0</xdr:colOff>
      <xdr:row>399</xdr:row>
      <xdr:rowOff>923925</xdr:rowOff>
    </xdr:to>
    <xdr:pic>
      <xdr:nvPicPr>
        <xdr:cNvPr id="311" name="Рисунок 7"/>
        <xdr:cNvPicPr>
          <a:picLocks noChangeAspect="1"/>
        </xdr:cNvPicPr>
      </xdr:nvPicPr>
      <xdr:blipFill>
        <a:blip xmlns:r="http://schemas.openxmlformats.org/officeDocument/2006/relationships" r:embed="rId308">
          <a:extLst>
            <a:ext uri="{28A0092B-C50C-407E-A947-70E740481C1C}">
              <a14:useLocalDpi xmlns:a14="http://schemas.microsoft.com/office/drawing/2010/main" val="0"/>
            </a:ext>
          </a:extLst>
        </a:blip>
        <a:srcRect/>
        <a:stretch>
          <a:fillRect/>
        </a:stretch>
      </xdr:blipFill>
      <xdr:spPr bwMode="auto">
        <a:xfrm>
          <a:off x="5648325" y="387105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373</xdr:row>
      <xdr:rowOff>9525</xdr:rowOff>
    </xdr:from>
    <xdr:to>
      <xdr:col>11</xdr:col>
      <xdr:colOff>1209675</xdr:colOff>
      <xdr:row>373</xdr:row>
      <xdr:rowOff>914400</xdr:rowOff>
    </xdr:to>
    <xdr:pic>
      <xdr:nvPicPr>
        <xdr:cNvPr id="312" name="Рисунок 8"/>
        <xdr:cNvPicPr>
          <a:picLocks noChangeAspect="1"/>
        </xdr:cNvPicPr>
      </xdr:nvPicPr>
      <xdr:blipFill>
        <a:blip xmlns:r="http://schemas.openxmlformats.org/officeDocument/2006/relationships" r:embed="rId309">
          <a:extLst>
            <a:ext uri="{28A0092B-C50C-407E-A947-70E740481C1C}">
              <a14:useLocalDpi xmlns:a14="http://schemas.microsoft.com/office/drawing/2010/main" val="0"/>
            </a:ext>
          </a:extLst>
        </a:blip>
        <a:srcRect/>
        <a:stretch>
          <a:fillRect/>
        </a:stretch>
      </xdr:blipFill>
      <xdr:spPr bwMode="auto">
        <a:xfrm>
          <a:off x="5638800" y="3613308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422</xdr:row>
      <xdr:rowOff>9525</xdr:rowOff>
    </xdr:from>
    <xdr:to>
      <xdr:col>11</xdr:col>
      <xdr:colOff>1200150</xdr:colOff>
      <xdr:row>422</xdr:row>
      <xdr:rowOff>914400</xdr:rowOff>
    </xdr:to>
    <xdr:pic>
      <xdr:nvPicPr>
        <xdr:cNvPr id="313" name="Рисунок 9"/>
        <xdr:cNvPicPr>
          <a:picLocks noChangeAspect="1"/>
        </xdr:cNvPicPr>
      </xdr:nvPicPr>
      <xdr:blipFill>
        <a:blip xmlns:r="http://schemas.openxmlformats.org/officeDocument/2006/relationships" r:embed="rId310">
          <a:extLst>
            <a:ext uri="{28A0092B-C50C-407E-A947-70E740481C1C}">
              <a14:useLocalDpi xmlns:a14="http://schemas.microsoft.com/office/drawing/2010/main" val="0"/>
            </a:ext>
          </a:extLst>
        </a:blip>
        <a:srcRect/>
        <a:stretch>
          <a:fillRect/>
        </a:stretch>
      </xdr:blipFill>
      <xdr:spPr bwMode="auto">
        <a:xfrm>
          <a:off x="5629275" y="4098702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375</xdr:row>
      <xdr:rowOff>9525</xdr:rowOff>
    </xdr:from>
    <xdr:to>
      <xdr:col>12</xdr:col>
      <xdr:colOff>19050</xdr:colOff>
      <xdr:row>375</xdr:row>
      <xdr:rowOff>933450</xdr:rowOff>
    </xdr:to>
    <xdr:pic>
      <xdr:nvPicPr>
        <xdr:cNvPr id="314" name="Рисунок 10"/>
        <xdr:cNvPicPr>
          <a:picLocks noChangeAspect="1"/>
        </xdr:cNvPicPr>
      </xdr:nvPicPr>
      <xdr:blipFill>
        <a:blip xmlns:r="http://schemas.openxmlformats.org/officeDocument/2006/relationships" r:embed="rId311">
          <a:extLst>
            <a:ext uri="{28A0092B-C50C-407E-A947-70E740481C1C}">
              <a14:useLocalDpi xmlns:a14="http://schemas.microsoft.com/office/drawing/2010/main" val="0"/>
            </a:ext>
          </a:extLst>
        </a:blip>
        <a:srcRect/>
        <a:stretch>
          <a:fillRect/>
        </a:stretch>
      </xdr:blipFill>
      <xdr:spPr bwMode="auto">
        <a:xfrm>
          <a:off x="5638800" y="36331207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410</xdr:row>
      <xdr:rowOff>19050</xdr:rowOff>
    </xdr:from>
    <xdr:to>
      <xdr:col>12</xdr:col>
      <xdr:colOff>9525</xdr:colOff>
      <xdr:row>410</xdr:row>
      <xdr:rowOff>923925</xdr:rowOff>
    </xdr:to>
    <xdr:pic>
      <xdr:nvPicPr>
        <xdr:cNvPr id="315" name="Рисунок 11"/>
        <xdr:cNvPicPr>
          <a:picLocks noChangeAspect="1"/>
        </xdr:cNvPicPr>
      </xdr:nvPicPr>
      <xdr:blipFill>
        <a:blip xmlns:r="http://schemas.openxmlformats.org/officeDocument/2006/relationships" r:embed="rId312">
          <a:extLst>
            <a:ext uri="{28A0092B-C50C-407E-A947-70E740481C1C}">
              <a14:useLocalDpi xmlns:a14="http://schemas.microsoft.com/office/drawing/2010/main" val="0"/>
            </a:ext>
          </a:extLst>
        </a:blip>
        <a:srcRect/>
        <a:stretch>
          <a:fillRect/>
        </a:stretch>
      </xdr:blipFill>
      <xdr:spPr bwMode="auto">
        <a:xfrm>
          <a:off x="5648325" y="39799260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408</xdr:row>
      <xdr:rowOff>9525</xdr:rowOff>
    </xdr:from>
    <xdr:to>
      <xdr:col>11</xdr:col>
      <xdr:colOff>1209675</xdr:colOff>
      <xdr:row>408</xdr:row>
      <xdr:rowOff>904875</xdr:rowOff>
    </xdr:to>
    <xdr:pic>
      <xdr:nvPicPr>
        <xdr:cNvPr id="316" name="Рисунок 12"/>
        <xdr:cNvPicPr>
          <a:picLocks noChangeAspect="1"/>
        </xdr:cNvPicPr>
      </xdr:nvPicPr>
      <xdr:blipFill>
        <a:blip xmlns:r="http://schemas.openxmlformats.org/officeDocument/2006/relationships" r:embed="rId313">
          <a:extLst>
            <a:ext uri="{28A0092B-C50C-407E-A947-70E740481C1C}">
              <a14:useLocalDpi xmlns:a14="http://schemas.microsoft.com/office/drawing/2010/main" val="0"/>
            </a:ext>
          </a:extLst>
        </a:blip>
        <a:srcRect/>
        <a:stretch>
          <a:fillRect/>
        </a:stretch>
      </xdr:blipFill>
      <xdr:spPr bwMode="auto">
        <a:xfrm>
          <a:off x="5648325" y="3960018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418</xdr:row>
      <xdr:rowOff>19050</xdr:rowOff>
    </xdr:from>
    <xdr:to>
      <xdr:col>11</xdr:col>
      <xdr:colOff>1209675</xdr:colOff>
      <xdr:row>418</xdr:row>
      <xdr:rowOff>914400</xdr:rowOff>
    </xdr:to>
    <xdr:pic>
      <xdr:nvPicPr>
        <xdr:cNvPr id="317" name="Рисунок 13"/>
        <xdr:cNvPicPr>
          <a:picLocks noChangeAspect="1"/>
        </xdr:cNvPicPr>
      </xdr:nvPicPr>
      <xdr:blipFill>
        <a:blip xmlns:r="http://schemas.openxmlformats.org/officeDocument/2006/relationships" r:embed="rId314">
          <a:extLst>
            <a:ext uri="{28A0092B-C50C-407E-A947-70E740481C1C}">
              <a14:useLocalDpi xmlns:a14="http://schemas.microsoft.com/office/drawing/2010/main" val="0"/>
            </a:ext>
          </a:extLst>
        </a:blip>
        <a:srcRect/>
        <a:stretch>
          <a:fillRect/>
        </a:stretch>
      </xdr:blipFill>
      <xdr:spPr bwMode="auto">
        <a:xfrm>
          <a:off x="5648325" y="4059174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424</xdr:row>
      <xdr:rowOff>0</xdr:rowOff>
    </xdr:from>
    <xdr:to>
      <xdr:col>12</xdr:col>
      <xdr:colOff>9525</xdr:colOff>
      <xdr:row>424</xdr:row>
      <xdr:rowOff>923925</xdr:rowOff>
    </xdr:to>
    <xdr:pic>
      <xdr:nvPicPr>
        <xdr:cNvPr id="318" name="Рисунок 14"/>
        <xdr:cNvPicPr>
          <a:picLocks noChangeAspect="1"/>
        </xdr:cNvPicPr>
      </xdr:nvPicPr>
      <xdr:blipFill>
        <a:blip xmlns:r="http://schemas.openxmlformats.org/officeDocument/2006/relationships" r:embed="rId315">
          <a:extLst>
            <a:ext uri="{28A0092B-C50C-407E-A947-70E740481C1C}">
              <a14:useLocalDpi xmlns:a14="http://schemas.microsoft.com/office/drawing/2010/main" val="0"/>
            </a:ext>
          </a:extLst>
        </a:blip>
        <a:srcRect/>
        <a:stretch>
          <a:fillRect/>
        </a:stretch>
      </xdr:blipFill>
      <xdr:spPr bwMode="auto">
        <a:xfrm>
          <a:off x="5629275" y="41184195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403</xdr:row>
      <xdr:rowOff>19050</xdr:rowOff>
    </xdr:from>
    <xdr:to>
      <xdr:col>12</xdr:col>
      <xdr:colOff>0</xdr:colOff>
      <xdr:row>403</xdr:row>
      <xdr:rowOff>914400</xdr:rowOff>
    </xdr:to>
    <xdr:pic>
      <xdr:nvPicPr>
        <xdr:cNvPr id="319" name="Рисунок 15"/>
        <xdr:cNvPicPr>
          <a:picLocks noChangeAspect="1"/>
        </xdr:cNvPicPr>
      </xdr:nvPicPr>
      <xdr:blipFill>
        <a:blip xmlns:r="http://schemas.openxmlformats.org/officeDocument/2006/relationships" r:embed="rId316">
          <a:extLst>
            <a:ext uri="{28A0092B-C50C-407E-A947-70E740481C1C}">
              <a14:useLocalDpi xmlns:a14="http://schemas.microsoft.com/office/drawing/2010/main" val="0"/>
            </a:ext>
          </a:extLst>
        </a:blip>
        <a:srcRect/>
        <a:stretch>
          <a:fillRect/>
        </a:stretch>
      </xdr:blipFill>
      <xdr:spPr bwMode="auto">
        <a:xfrm>
          <a:off x="5648325" y="3910584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376</xdr:row>
      <xdr:rowOff>19050</xdr:rowOff>
    </xdr:from>
    <xdr:to>
      <xdr:col>11</xdr:col>
      <xdr:colOff>1209675</xdr:colOff>
      <xdr:row>376</xdr:row>
      <xdr:rowOff>914400</xdr:rowOff>
    </xdr:to>
    <xdr:pic>
      <xdr:nvPicPr>
        <xdr:cNvPr id="320" name="Рисунок 16"/>
        <xdr:cNvPicPr>
          <a:picLocks noChangeAspect="1"/>
        </xdr:cNvPicPr>
      </xdr:nvPicPr>
      <xdr:blipFill>
        <a:blip xmlns:r="http://schemas.openxmlformats.org/officeDocument/2006/relationships" r:embed="rId317">
          <a:extLst>
            <a:ext uri="{28A0092B-C50C-407E-A947-70E740481C1C}">
              <a14:useLocalDpi xmlns:a14="http://schemas.microsoft.com/office/drawing/2010/main" val="0"/>
            </a:ext>
          </a:extLst>
        </a:blip>
        <a:srcRect/>
        <a:stretch>
          <a:fillRect/>
        </a:stretch>
      </xdr:blipFill>
      <xdr:spPr bwMode="auto">
        <a:xfrm>
          <a:off x="5648325" y="3643122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379</xdr:row>
      <xdr:rowOff>19050</xdr:rowOff>
    </xdr:from>
    <xdr:to>
      <xdr:col>11</xdr:col>
      <xdr:colOff>1200150</xdr:colOff>
      <xdr:row>379</xdr:row>
      <xdr:rowOff>904875</xdr:rowOff>
    </xdr:to>
    <xdr:pic>
      <xdr:nvPicPr>
        <xdr:cNvPr id="321" name="Рисунок 17"/>
        <xdr:cNvPicPr>
          <a:picLocks noChangeAspect="1"/>
        </xdr:cNvPicPr>
      </xdr:nvPicPr>
      <xdr:blipFill>
        <a:blip xmlns:r="http://schemas.openxmlformats.org/officeDocument/2006/relationships" r:embed="rId318">
          <a:extLst>
            <a:ext uri="{28A0092B-C50C-407E-A947-70E740481C1C}">
              <a14:useLocalDpi xmlns:a14="http://schemas.microsoft.com/office/drawing/2010/main" val="0"/>
            </a:ext>
          </a:extLst>
        </a:blip>
        <a:srcRect/>
        <a:stretch>
          <a:fillRect/>
        </a:stretch>
      </xdr:blipFill>
      <xdr:spPr bwMode="auto">
        <a:xfrm>
          <a:off x="5648325" y="367284000"/>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423</xdr:row>
      <xdr:rowOff>19050</xdr:rowOff>
    </xdr:from>
    <xdr:to>
      <xdr:col>11</xdr:col>
      <xdr:colOff>1209675</xdr:colOff>
      <xdr:row>423</xdr:row>
      <xdr:rowOff>923925</xdr:rowOff>
    </xdr:to>
    <xdr:pic>
      <xdr:nvPicPr>
        <xdr:cNvPr id="322" name="Рисунок 18"/>
        <xdr:cNvPicPr>
          <a:picLocks noChangeAspect="1"/>
        </xdr:cNvPicPr>
      </xdr:nvPicPr>
      <xdr:blipFill>
        <a:blip xmlns:r="http://schemas.openxmlformats.org/officeDocument/2006/relationships" r:embed="rId319">
          <a:extLst>
            <a:ext uri="{28A0092B-C50C-407E-A947-70E740481C1C}">
              <a14:useLocalDpi xmlns:a14="http://schemas.microsoft.com/office/drawing/2010/main" val="0"/>
            </a:ext>
          </a:extLst>
        </a:blip>
        <a:srcRect/>
        <a:stretch>
          <a:fillRect/>
        </a:stretch>
      </xdr:blipFill>
      <xdr:spPr bwMode="auto">
        <a:xfrm>
          <a:off x="5629275" y="41087040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104775</xdr:colOff>
      <xdr:row>369</xdr:row>
      <xdr:rowOff>0</xdr:rowOff>
    </xdr:from>
    <xdr:to>
      <xdr:col>11</xdr:col>
      <xdr:colOff>1095375</xdr:colOff>
      <xdr:row>369</xdr:row>
      <xdr:rowOff>742950</xdr:rowOff>
    </xdr:to>
    <xdr:pic>
      <xdr:nvPicPr>
        <xdr:cNvPr id="323" name="Рисунок 19"/>
        <xdr:cNvPicPr>
          <a:picLocks noChangeAspect="1"/>
        </xdr:cNvPicPr>
      </xdr:nvPicPr>
      <xdr:blipFill>
        <a:blip xmlns:r="http://schemas.openxmlformats.org/officeDocument/2006/relationships" r:embed="rId320">
          <a:extLst>
            <a:ext uri="{28A0092B-C50C-407E-A947-70E740481C1C}">
              <a14:useLocalDpi xmlns:a14="http://schemas.microsoft.com/office/drawing/2010/main" val="0"/>
            </a:ext>
          </a:extLst>
        </a:blip>
        <a:srcRect/>
        <a:stretch>
          <a:fillRect/>
        </a:stretch>
      </xdr:blipFill>
      <xdr:spPr bwMode="auto">
        <a:xfrm>
          <a:off x="5734050" y="357358950"/>
          <a:ext cx="9906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76200</xdr:colOff>
      <xdr:row>369</xdr:row>
      <xdr:rowOff>733425</xdr:rowOff>
    </xdr:from>
    <xdr:to>
      <xdr:col>11</xdr:col>
      <xdr:colOff>1114425</xdr:colOff>
      <xdr:row>370</xdr:row>
      <xdr:rowOff>0</xdr:rowOff>
    </xdr:to>
    <xdr:pic>
      <xdr:nvPicPr>
        <xdr:cNvPr id="324" name="Рисунок 20"/>
        <xdr:cNvPicPr>
          <a:picLocks noChangeAspect="1"/>
        </xdr:cNvPicPr>
      </xdr:nvPicPr>
      <xdr:blipFill>
        <a:blip xmlns:r="http://schemas.openxmlformats.org/officeDocument/2006/relationships" r:embed="rId321">
          <a:extLst>
            <a:ext uri="{28A0092B-C50C-407E-A947-70E740481C1C}">
              <a14:useLocalDpi xmlns:a14="http://schemas.microsoft.com/office/drawing/2010/main" val="0"/>
            </a:ext>
          </a:extLst>
        </a:blip>
        <a:srcRect/>
        <a:stretch>
          <a:fillRect/>
        </a:stretch>
      </xdr:blipFill>
      <xdr:spPr bwMode="auto">
        <a:xfrm>
          <a:off x="5705475" y="358092375"/>
          <a:ext cx="1038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940</xdr:row>
      <xdr:rowOff>0</xdr:rowOff>
    </xdr:from>
    <xdr:to>
      <xdr:col>12</xdr:col>
      <xdr:colOff>9525</xdr:colOff>
      <xdr:row>940</xdr:row>
      <xdr:rowOff>923925</xdr:rowOff>
    </xdr:to>
    <xdr:pic>
      <xdr:nvPicPr>
        <xdr:cNvPr id="325" name="Рисунок 1"/>
        <xdr:cNvPicPr>
          <a:picLocks noChangeAspect="1"/>
        </xdr:cNvPicPr>
      </xdr:nvPicPr>
      <xdr:blipFill>
        <a:blip xmlns:r="http://schemas.openxmlformats.org/officeDocument/2006/relationships" r:embed="rId322">
          <a:extLst>
            <a:ext uri="{28A0092B-C50C-407E-A947-70E740481C1C}">
              <a14:useLocalDpi xmlns:a14="http://schemas.microsoft.com/office/drawing/2010/main" val="0"/>
            </a:ext>
          </a:extLst>
        </a:blip>
        <a:srcRect/>
        <a:stretch>
          <a:fillRect/>
        </a:stretch>
      </xdr:blipFill>
      <xdr:spPr bwMode="auto">
        <a:xfrm>
          <a:off x="5629275" y="91712415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968</xdr:row>
      <xdr:rowOff>0</xdr:rowOff>
    </xdr:from>
    <xdr:to>
      <xdr:col>12</xdr:col>
      <xdr:colOff>0</xdr:colOff>
      <xdr:row>968</xdr:row>
      <xdr:rowOff>914400</xdr:rowOff>
    </xdr:to>
    <xdr:pic>
      <xdr:nvPicPr>
        <xdr:cNvPr id="326" name="Рисунок 1"/>
        <xdr:cNvPicPr>
          <a:picLocks noChangeAspect="1"/>
        </xdr:cNvPicPr>
      </xdr:nvPicPr>
      <xdr:blipFill>
        <a:blip xmlns:r="http://schemas.openxmlformats.org/officeDocument/2006/relationships" r:embed="rId323">
          <a:extLst>
            <a:ext uri="{28A0092B-C50C-407E-A947-70E740481C1C}">
              <a14:useLocalDpi xmlns:a14="http://schemas.microsoft.com/office/drawing/2010/main" val="0"/>
            </a:ext>
          </a:extLst>
        </a:blip>
        <a:srcRect/>
        <a:stretch>
          <a:fillRect/>
        </a:stretch>
      </xdr:blipFill>
      <xdr:spPr bwMode="auto">
        <a:xfrm>
          <a:off x="5629275" y="94486095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962</xdr:row>
      <xdr:rowOff>0</xdr:rowOff>
    </xdr:from>
    <xdr:to>
      <xdr:col>12</xdr:col>
      <xdr:colOff>0</xdr:colOff>
      <xdr:row>962</xdr:row>
      <xdr:rowOff>914400</xdr:rowOff>
    </xdr:to>
    <xdr:pic>
      <xdr:nvPicPr>
        <xdr:cNvPr id="327" name="Рисунок 2"/>
        <xdr:cNvPicPr>
          <a:picLocks noChangeAspect="1"/>
        </xdr:cNvPicPr>
      </xdr:nvPicPr>
      <xdr:blipFill>
        <a:blip xmlns:r="http://schemas.openxmlformats.org/officeDocument/2006/relationships" r:embed="rId324">
          <a:extLst>
            <a:ext uri="{28A0092B-C50C-407E-A947-70E740481C1C}">
              <a14:useLocalDpi xmlns:a14="http://schemas.microsoft.com/office/drawing/2010/main" val="0"/>
            </a:ext>
          </a:extLst>
        </a:blip>
        <a:srcRect/>
        <a:stretch>
          <a:fillRect/>
        </a:stretch>
      </xdr:blipFill>
      <xdr:spPr bwMode="auto">
        <a:xfrm>
          <a:off x="5629275" y="93891735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392</xdr:row>
      <xdr:rowOff>0</xdr:rowOff>
    </xdr:from>
    <xdr:to>
      <xdr:col>12</xdr:col>
      <xdr:colOff>0</xdr:colOff>
      <xdr:row>392</xdr:row>
      <xdr:rowOff>914400</xdr:rowOff>
    </xdr:to>
    <xdr:pic>
      <xdr:nvPicPr>
        <xdr:cNvPr id="328" name="Рисунок 1"/>
        <xdr:cNvPicPr>
          <a:picLocks noChangeAspect="1"/>
        </xdr:cNvPicPr>
      </xdr:nvPicPr>
      <xdr:blipFill>
        <a:blip xmlns:r="http://schemas.openxmlformats.org/officeDocument/2006/relationships" r:embed="rId325">
          <a:extLst>
            <a:ext uri="{28A0092B-C50C-407E-A947-70E740481C1C}">
              <a14:useLocalDpi xmlns:a14="http://schemas.microsoft.com/office/drawing/2010/main" val="0"/>
            </a:ext>
          </a:extLst>
        </a:blip>
        <a:srcRect/>
        <a:stretch>
          <a:fillRect/>
        </a:stretch>
      </xdr:blipFill>
      <xdr:spPr bwMode="auto">
        <a:xfrm>
          <a:off x="5629275" y="38014275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402</xdr:row>
      <xdr:rowOff>0</xdr:rowOff>
    </xdr:from>
    <xdr:to>
      <xdr:col>12</xdr:col>
      <xdr:colOff>0</xdr:colOff>
      <xdr:row>402</xdr:row>
      <xdr:rowOff>914400</xdr:rowOff>
    </xdr:to>
    <xdr:pic>
      <xdr:nvPicPr>
        <xdr:cNvPr id="329" name="Рисунок 2"/>
        <xdr:cNvPicPr>
          <a:picLocks noChangeAspect="1"/>
        </xdr:cNvPicPr>
      </xdr:nvPicPr>
      <xdr:blipFill>
        <a:blip xmlns:r="http://schemas.openxmlformats.org/officeDocument/2006/relationships" r:embed="rId326">
          <a:extLst>
            <a:ext uri="{28A0092B-C50C-407E-A947-70E740481C1C}">
              <a14:useLocalDpi xmlns:a14="http://schemas.microsoft.com/office/drawing/2010/main" val="0"/>
            </a:ext>
          </a:extLst>
        </a:blip>
        <a:srcRect/>
        <a:stretch>
          <a:fillRect/>
        </a:stretch>
      </xdr:blipFill>
      <xdr:spPr bwMode="auto">
        <a:xfrm>
          <a:off x="5629275" y="39004875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411</xdr:row>
      <xdr:rowOff>0</xdr:rowOff>
    </xdr:from>
    <xdr:to>
      <xdr:col>12</xdr:col>
      <xdr:colOff>9525</xdr:colOff>
      <xdr:row>411</xdr:row>
      <xdr:rowOff>923925</xdr:rowOff>
    </xdr:to>
    <xdr:pic>
      <xdr:nvPicPr>
        <xdr:cNvPr id="330" name="Рисунок 3"/>
        <xdr:cNvPicPr>
          <a:picLocks noChangeAspect="1"/>
        </xdr:cNvPicPr>
      </xdr:nvPicPr>
      <xdr:blipFill>
        <a:blip xmlns:r="http://schemas.openxmlformats.org/officeDocument/2006/relationships" r:embed="rId327">
          <a:extLst>
            <a:ext uri="{28A0092B-C50C-407E-A947-70E740481C1C}">
              <a14:useLocalDpi xmlns:a14="http://schemas.microsoft.com/office/drawing/2010/main" val="0"/>
            </a:ext>
          </a:extLst>
        </a:blip>
        <a:srcRect/>
        <a:stretch>
          <a:fillRect/>
        </a:stretch>
      </xdr:blipFill>
      <xdr:spPr bwMode="auto">
        <a:xfrm>
          <a:off x="5629275" y="39896415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421</xdr:row>
      <xdr:rowOff>19050</xdr:rowOff>
    </xdr:from>
    <xdr:to>
      <xdr:col>11</xdr:col>
      <xdr:colOff>1209675</xdr:colOff>
      <xdr:row>421</xdr:row>
      <xdr:rowOff>914400</xdr:rowOff>
    </xdr:to>
    <xdr:pic>
      <xdr:nvPicPr>
        <xdr:cNvPr id="331" name="Рисунок 4"/>
        <xdr:cNvPicPr>
          <a:picLocks noChangeAspect="1"/>
        </xdr:cNvPicPr>
      </xdr:nvPicPr>
      <xdr:blipFill>
        <a:blip xmlns:r="http://schemas.openxmlformats.org/officeDocument/2006/relationships" r:embed="rId328">
          <a:extLst>
            <a:ext uri="{28A0092B-C50C-407E-A947-70E740481C1C}">
              <a14:useLocalDpi xmlns:a14="http://schemas.microsoft.com/office/drawing/2010/main" val="0"/>
            </a:ext>
          </a:extLst>
        </a:blip>
        <a:srcRect l="11600" t="5154" r="11082" b="17526"/>
        <a:stretch>
          <a:fillRect/>
        </a:stretch>
      </xdr:blipFill>
      <xdr:spPr bwMode="auto">
        <a:xfrm>
          <a:off x="5648325" y="4088892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425</xdr:row>
      <xdr:rowOff>9525</xdr:rowOff>
    </xdr:from>
    <xdr:to>
      <xdr:col>12</xdr:col>
      <xdr:colOff>0</xdr:colOff>
      <xdr:row>425</xdr:row>
      <xdr:rowOff>914400</xdr:rowOff>
    </xdr:to>
    <xdr:pic>
      <xdr:nvPicPr>
        <xdr:cNvPr id="332" name="Рисунок 5"/>
        <xdr:cNvPicPr>
          <a:picLocks noChangeAspect="1"/>
        </xdr:cNvPicPr>
      </xdr:nvPicPr>
      <xdr:blipFill>
        <a:blip xmlns:r="http://schemas.openxmlformats.org/officeDocument/2006/relationships" r:embed="rId329">
          <a:extLst>
            <a:ext uri="{28A0092B-C50C-407E-A947-70E740481C1C}">
              <a14:useLocalDpi xmlns:a14="http://schemas.microsoft.com/office/drawing/2010/main" val="0"/>
            </a:ext>
          </a:extLst>
        </a:blip>
        <a:srcRect/>
        <a:stretch>
          <a:fillRect/>
        </a:stretch>
      </xdr:blipFill>
      <xdr:spPr bwMode="auto">
        <a:xfrm>
          <a:off x="5638800" y="4128420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276225</xdr:colOff>
      <xdr:row>574</xdr:row>
      <xdr:rowOff>0</xdr:rowOff>
    </xdr:from>
    <xdr:to>
      <xdr:col>15</xdr:col>
      <xdr:colOff>211053</xdr:colOff>
      <xdr:row>575</xdr:row>
      <xdr:rowOff>63666</xdr:rowOff>
    </xdr:to>
    <xdr:sp macro="" textlink="">
      <xdr:nvSpPr>
        <xdr:cNvPr id="333" name="Сердце 332">
          <a:extLst/>
        </xdr:cNvPr>
        <xdr:cNvSpPr/>
      </xdr:nvSpPr>
      <xdr:spPr bwMode="auto">
        <a:xfrm>
          <a:off x="7858125" y="558965100"/>
          <a:ext cx="411078" cy="320841"/>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800" b="1" i="1" u="none" strike="noStrike" baseline="0">
              <a:solidFill>
                <a:srgbClr val="FF0000"/>
              </a:solidFill>
              <a:latin typeface="Arial Cyr"/>
              <a:cs typeface="Arial Cyr"/>
            </a:rPr>
            <a:t>new</a:t>
          </a:r>
          <a:endParaRPr lang="ru-RU" sz="800" b="1" i="1" u="none" strike="noStrike" baseline="0">
            <a:solidFill>
              <a:srgbClr val="FF0000"/>
            </a:solidFill>
            <a:latin typeface="Arial Cyr"/>
            <a:cs typeface="Arial Cyr"/>
          </a:endParaRPr>
        </a:p>
      </xdr:txBody>
    </xdr:sp>
    <xdr:clientData/>
  </xdr:twoCellAnchor>
  <xdr:twoCellAnchor>
    <xdr:from>
      <xdr:col>11</xdr:col>
      <xdr:colOff>19050</xdr:colOff>
      <xdr:row>588</xdr:row>
      <xdr:rowOff>57150</xdr:rowOff>
    </xdr:from>
    <xdr:to>
      <xdr:col>11</xdr:col>
      <xdr:colOff>1209675</xdr:colOff>
      <xdr:row>588</xdr:row>
      <xdr:rowOff>952500</xdr:rowOff>
    </xdr:to>
    <xdr:pic>
      <xdr:nvPicPr>
        <xdr:cNvPr id="334" name="Рисунок 2"/>
        <xdr:cNvPicPr>
          <a:picLocks noChangeAspect="1"/>
        </xdr:cNvPicPr>
      </xdr:nvPicPr>
      <xdr:blipFill>
        <a:blip xmlns:r="http://schemas.openxmlformats.org/officeDocument/2006/relationships" r:embed="rId330">
          <a:extLst>
            <a:ext uri="{28A0092B-C50C-407E-A947-70E740481C1C}">
              <a14:useLocalDpi xmlns:a14="http://schemas.microsoft.com/office/drawing/2010/main" val="0"/>
            </a:ext>
          </a:extLst>
        </a:blip>
        <a:srcRect/>
        <a:stretch>
          <a:fillRect/>
        </a:stretch>
      </xdr:blipFill>
      <xdr:spPr bwMode="auto">
        <a:xfrm>
          <a:off x="5648325" y="57215722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592</xdr:row>
      <xdr:rowOff>28575</xdr:rowOff>
    </xdr:from>
    <xdr:to>
      <xdr:col>12</xdr:col>
      <xdr:colOff>9525</xdr:colOff>
      <xdr:row>592</xdr:row>
      <xdr:rowOff>942975</xdr:rowOff>
    </xdr:to>
    <xdr:pic>
      <xdr:nvPicPr>
        <xdr:cNvPr id="335" name="Рисунок 3"/>
        <xdr:cNvPicPr>
          <a:picLocks noChangeAspect="1"/>
        </xdr:cNvPicPr>
      </xdr:nvPicPr>
      <xdr:blipFill>
        <a:blip xmlns:r="http://schemas.openxmlformats.org/officeDocument/2006/relationships" r:embed="rId331">
          <a:extLst>
            <a:ext uri="{28A0092B-C50C-407E-A947-70E740481C1C}">
              <a14:useLocalDpi xmlns:a14="http://schemas.microsoft.com/office/drawing/2010/main" val="0"/>
            </a:ext>
          </a:extLst>
        </a:blip>
        <a:srcRect/>
        <a:stretch>
          <a:fillRect/>
        </a:stretch>
      </xdr:blipFill>
      <xdr:spPr bwMode="auto">
        <a:xfrm>
          <a:off x="5638800" y="57609105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606</xdr:row>
      <xdr:rowOff>38100</xdr:rowOff>
    </xdr:from>
    <xdr:to>
      <xdr:col>11</xdr:col>
      <xdr:colOff>1209675</xdr:colOff>
      <xdr:row>606</xdr:row>
      <xdr:rowOff>914400</xdr:rowOff>
    </xdr:to>
    <xdr:pic>
      <xdr:nvPicPr>
        <xdr:cNvPr id="336" name="Рисунок 1"/>
        <xdr:cNvPicPr>
          <a:picLocks noChangeAspect="1"/>
        </xdr:cNvPicPr>
      </xdr:nvPicPr>
      <xdr:blipFill>
        <a:blip xmlns:r="http://schemas.openxmlformats.org/officeDocument/2006/relationships" r:embed="rId332">
          <a:extLst>
            <a:ext uri="{28A0092B-C50C-407E-A947-70E740481C1C}">
              <a14:useLocalDpi xmlns:a14="http://schemas.microsoft.com/office/drawing/2010/main" val="0"/>
            </a:ext>
          </a:extLst>
        </a:blip>
        <a:srcRect/>
        <a:stretch>
          <a:fillRect/>
        </a:stretch>
      </xdr:blipFill>
      <xdr:spPr bwMode="auto">
        <a:xfrm>
          <a:off x="5667375" y="58996897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613</xdr:row>
      <xdr:rowOff>9525</xdr:rowOff>
    </xdr:from>
    <xdr:to>
      <xdr:col>11</xdr:col>
      <xdr:colOff>1209675</xdr:colOff>
      <xdr:row>613</xdr:row>
      <xdr:rowOff>904875</xdr:rowOff>
    </xdr:to>
    <xdr:pic>
      <xdr:nvPicPr>
        <xdr:cNvPr id="337" name="Рисунок 2"/>
        <xdr:cNvPicPr>
          <a:picLocks noChangeAspect="1"/>
        </xdr:cNvPicPr>
      </xdr:nvPicPr>
      <xdr:blipFill>
        <a:blip xmlns:r="http://schemas.openxmlformats.org/officeDocument/2006/relationships" r:embed="rId333">
          <a:extLst>
            <a:ext uri="{28A0092B-C50C-407E-A947-70E740481C1C}">
              <a14:useLocalDpi xmlns:a14="http://schemas.microsoft.com/office/drawing/2010/main" val="0"/>
            </a:ext>
          </a:extLst>
        </a:blip>
        <a:srcRect/>
        <a:stretch>
          <a:fillRect/>
        </a:stretch>
      </xdr:blipFill>
      <xdr:spPr bwMode="auto">
        <a:xfrm>
          <a:off x="5648325" y="5968746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615</xdr:row>
      <xdr:rowOff>28575</xdr:rowOff>
    </xdr:from>
    <xdr:to>
      <xdr:col>12</xdr:col>
      <xdr:colOff>0</xdr:colOff>
      <xdr:row>615</xdr:row>
      <xdr:rowOff>923925</xdr:rowOff>
    </xdr:to>
    <xdr:pic>
      <xdr:nvPicPr>
        <xdr:cNvPr id="338" name="Рисунок 3"/>
        <xdr:cNvPicPr>
          <a:picLocks noChangeAspect="1"/>
        </xdr:cNvPicPr>
      </xdr:nvPicPr>
      <xdr:blipFill>
        <a:blip xmlns:r="http://schemas.openxmlformats.org/officeDocument/2006/relationships" r:embed="rId334">
          <a:extLst>
            <a:ext uri="{28A0092B-C50C-407E-A947-70E740481C1C}">
              <a14:useLocalDpi xmlns:a14="http://schemas.microsoft.com/office/drawing/2010/main" val="0"/>
            </a:ext>
          </a:extLst>
        </a:blip>
        <a:srcRect/>
        <a:stretch>
          <a:fillRect/>
        </a:stretch>
      </xdr:blipFill>
      <xdr:spPr bwMode="auto">
        <a:xfrm>
          <a:off x="5657850" y="59887485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616</xdr:row>
      <xdr:rowOff>0</xdr:rowOff>
    </xdr:from>
    <xdr:to>
      <xdr:col>11</xdr:col>
      <xdr:colOff>1209675</xdr:colOff>
      <xdr:row>616</xdr:row>
      <xdr:rowOff>904875</xdr:rowOff>
    </xdr:to>
    <xdr:pic>
      <xdr:nvPicPr>
        <xdr:cNvPr id="339" name="Рисунок 4"/>
        <xdr:cNvPicPr>
          <a:picLocks noChangeAspect="1"/>
        </xdr:cNvPicPr>
      </xdr:nvPicPr>
      <xdr:blipFill>
        <a:blip xmlns:r="http://schemas.openxmlformats.org/officeDocument/2006/relationships" r:embed="rId335">
          <a:extLst>
            <a:ext uri="{28A0092B-C50C-407E-A947-70E740481C1C}">
              <a14:useLocalDpi xmlns:a14="http://schemas.microsoft.com/office/drawing/2010/main" val="0"/>
            </a:ext>
          </a:extLst>
        </a:blip>
        <a:srcRect/>
        <a:stretch>
          <a:fillRect/>
        </a:stretch>
      </xdr:blipFill>
      <xdr:spPr bwMode="auto">
        <a:xfrm>
          <a:off x="5629275" y="5998368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617</xdr:row>
      <xdr:rowOff>28575</xdr:rowOff>
    </xdr:from>
    <xdr:to>
      <xdr:col>11</xdr:col>
      <xdr:colOff>1190625</xdr:colOff>
      <xdr:row>617</xdr:row>
      <xdr:rowOff>923925</xdr:rowOff>
    </xdr:to>
    <xdr:pic>
      <xdr:nvPicPr>
        <xdr:cNvPr id="340" name="Рисунок 5"/>
        <xdr:cNvPicPr>
          <a:picLocks noChangeAspect="1"/>
        </xdr:cNvPicPr>
      </xdr:nvPicPr>
      <xdr:blipFill>
        <a:blip xmlns:r="http://schemas.openxmlformats.org/officeDocument/2006/relationships" r:embed="rId336">
          <a:extLst>
            <a:ext uri="{28A0092B-C50C-407E-A947-70E740481C1C}">
              <a14:useLocalDpi xmlns:a14="http://schemas.microsoft.com/office/drawing/2010/main" val="0"/>
            </a:ext>
          </a:extLst>
        </a:blip>
        <a:srcRect/>
        <a:stretch>
          <a:fillRect/>
        </a:stretch>
      </xdr:blipFill>
      <xdr:spPr bwMode="auto">
        <a:xfrm>
          <a:off x="5629275" y="60085605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618</xdr:row>
      <xdr:rowOff>0</xdr:rowOff>
    </xdr:from>
    <xdr:to>
      <xdr:col>12</xdr:col>
      <xdr:colOff>9525</xdr:colOff>
      <xdr:row>618</xdr:row>
      <xdr:rowOff>923925</xdr:rowOff>
    </xdr:to>
    <xdr:pic>
      <xdr:nvPicPr>
        <xdr:cNvPr id="341" name="Рисунок 6"/>
        <xdr:cNvPicPr>
          <a:picLocks noChangeAspect="1"/>
        </xdr:cNvPicPr>
      </xdr:nvPicPr>
      <xdr:blipFill>
        <a:blip xmlns:r="http://schemas.openxmlformats.org/officeDocument/2006/relationships" r:embed="rId337">
          <a:extLst>
            <a:ext uri="{28A0092B-C50C-407E-A947-70E740481C1C}">
              <a14:useLocalDpi xmlns:a14="http://schemas.microsoft.com/office/drawing/2010/main" val="0"/>
            </a:ext>
          </a:extLst>
        </a:blip>
        <a:srcRect/>
        <a:stretch>
          <a:fillRect/>
        </a:stretch>
      </xdr:blipFill>
      <xdr:spPr bwMode="auto">
        <a:xfrm>
          <a:off x="5629275" y="60181807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623</xdr:row>
      <xdr:rowOff>28575</xdr:rowOff>
    </xdr:from>
    <xdr:to>
      <xdr:col>11</xdr:col>
      <xdr:colOff>1200150</xdr:colOff>
      <xdr:row>623</xdr:row>
      <xdr:rowOff>971550</xdr:rowOff>
    </xdr:to>
    <xdr:pic>
      <xdr:nvPicPr>
        <xdr:cNvPr id="342" name="Рисунок 7"/>
        <xdr:cNvPicPr>
          <a:picLocks noChangeAspect="1"/>
        </xdr:cNvPicPr>
      </xdr:nvPicPr>
      <xdr:blipFill>
        <a:blip xmlns:r="http://schemas.openxmlformats.org/officeDocument/2006/relationships" r:embed="rId338">
          <a:extLst>
            <a:ext uri="{28A0092B-C50C-407E-A947-70E740481C1C}">
              <a14:useLocalDpi xmlns:a14="http://schemas.microsoft.com/office/drawing/2010/main" val="0"/>
            </a:ext>
          </a:extLst>
        </a:blip>
        <a:srcRect/>
        <a:stretch>
          <a:fillRect/>
        </a:stretch>
      </xdr:blipFill>
      <xdr:spPr bwMode="auto">
        <a:xfrm>
          <a:off x="5648325" y="606799650"/>
          <a:ext cx="118110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624</xdr:row>
      <xdr:rowOff>0</xdr:rowOff>
    </xdr:from>
    <xdr:to>
      <xdr:col>12</xdr:col>
      <xdr:colOff>19050</xdr:colOff>
      <xdr:row>624</xdr:row>
      <xdr:rowOff>933450</xdr:rowOff>
    </xdr:to>
    <xdr:pic>
      <xdr:nvPicPr>
        <xdr:cNvPr id="343" name="Рисунок 8"/>
        <xdr:cNvPicPr>
          <a:picLocks noChangeAspect="1"/>
        </xdr:cNvPicPr>
      </xdr:nvPicPr>
      <xdr:blipFill>
        <a:blip xmlns:r="http://schemas.openxmlformats.org/officeDocument/2006/relationships" r:embed="rId339">
          <a:extLst>
            <a:ext uri="{28A0092B-C50C-407E-A947-70E740481C1C}">
              <a14:useLocalDpi xmlns:a14="http://schemas.microsoft.com/office/drawing/2010/main" val="0"/>
            </a:ext>
          </a:extLst>
        </a:blip>
        <a:srcRect/>
        <a:stretch>
          <a:fillRect/>
        </a:stretch>
      </xdr:blipFill>
      <xdr:spPr bwMode="auto">
        <a:xfrm>
          <a:off x="5629275" y="607761675"/>
          <a:ext cx="12382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625</xdr:row>
      <xdr:rowOff>0</xdr:rowOff>
    </xdr:from>
    <xdr:to>
      <xdr:col>12</xdr:col>
      <xdr:colOff>28575</xdr:colOff>
      <xdr:row>625</xdr:row>
      <xdr:rowOff>933450</xdr:rowOff>
    </xdr:to>
    <xdr:pic>
      <xdr:nvPicPr>
        <xdr:cNvPr id="344" name="Рисунок 9"/>
        <xdr:cNvPicPr>
          <a:picLocks noChangeAspect="1"/>
        </xdr:cNvPicPr>
      </xdr:nvPicPr>
      <xdr:blipFill>
        <a:blip xmlns:r="http://schemas.openxmlformats.org/officeDocument/2006/relationships" r:embed="rId340">
          <a:extLst>
            <a:ext uri="{28A0092B-C50C-407E-A947-70E740481C1C}">
              <a14:useLocalDpi xmlns:a14="http://schemas.microsoft.com/office/drawing/2010/main" val="0"/>
            </a:ext>
          </a:extLst>
        </a:blip>
        <a:srcRect/>
        <a:stretch>
          <a:fillRect/>
        </a:stretch>
      </xdr:blipFill>
      <xdr:spPr bwMode="auto">
        <a:xfrm>
          <a:off x="5629275" y="608752275"/>
          <a:ext cx="1247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634</xdr:row>
      <xdr:rowOff>9525</xdr:rowOff>
    </xdr:from>
    <xdr:to>
      <xdr:col>11</xdr:col>
      <xdr:colOff>1200150</xdr:colOff>
      <xdr:row>634</xdr:row>
      <xdr:rowOff>962025</xdr:rowOff>
    </xdr:to>
    <xdr:pic>
      <xdr:nvPicPr>
        <xdr:cNvPr id="345" name="Рисунок 10"/>
        <xdr:cNvPicPr>
          <a:picLocks noChangeAspect="1"/>
        </xdr:cNvPicPr>
      </xdr:nvPicPr>
      <xdr:blipFill>
        <a:blip xmlns:r="http://schemas.openxmlformats.org/officeDocument/2006/relationships" r:embed="rId341">
          <a:extLst>
            <a:ext uri="{28A0092B-C50C-407E-A947-70E740481C1C}">
              <a14:useLocalDpi xmlns:a14="http://schemas.microsoft.com/office/drawing/2010/main" val="0"/>
            </a:ext>
          </a:extLst>
        </a:blip>
        <a:srcRect l="12408" t="6813" r="10948" b="10463"/>
        <a:stretch>
          <a:fillRect/>
        </a:stretch>
      </xdr:blipFill>
      <xdr:spPr bwMode="auto">
        <a:xfrm>
          <a:off x="5648325" y="617677200"/>
          <a:ext cx="11811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635</xdr:row>
      <xdr:rowOff>0</xdr:rowOff>
    </xdr:from>
    <xdr:to>
      <xdr:col>11</xdr:col>
      <xdr:colOff>1200150</xdr:colOff>
      <xdr:row>635</xdr:row>
      <xdr:rowOff>904875</xdr:rowOff>
    </xdr:to>
    <xdr:pic>
      <xdr:nvPicPr>
        <xdr:cNvPr id="346" name="Рисунок 11"/>
        <xdr:cNvPicPr>
          <a:picLocks noChangeAspect="1"/>
        </xdr:cNvPicPr>
      </xdr:nvPicPr>
      <xdr:blipFill>
        <a:blip xmlns:r="http://schemas.openxmlformats.org/officeDocument/2006/relationships" r:embed="rId342">
          <a:extLst>
            <a:ext uri="{28A0092B-C50C-407E-A947-70E740481C1C}">
              <a14:useLocalDpi xmlns:a14="http://schemas.microsoft.com/office/drawing/2010/main" val="0"/>
            </a:ext>
          </a:extLst>
        </a:blip>
        <a:srcRect/>
        <a:stretch>
          <a:fillRect/>
        </a:stretch>
      </xdr:blipFill>
      <xdr:spPr bwMode="auto">
        <a:xfrm>
          <a:off x="5629275" y="6186582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636</xdr:row>
      <xdr:rowOff>28575</xdr:rowOff>
    </xdr:from>
    <xdr:to>
      <xdr:col>11</xdr:col>
      <xdr:colOff>1171575</xdr:colOff>
      <xdr:row>636</xdr:row>
      <xdr:rowOff>990600</xdr:rowOff>
    </xdr:to>
    <xdr:pic>
      <xdr:nvPicPr>
        <xdr:cNvPr id="347" name="Рисунок 12"/>
        <xdr:cNvPicPr>
          <a:picLocks noChangeAspect="1"/>
        </xdr:cNvPicPr>
      </xdr:nvPicPr>
      <xdr:blipFill>
        <a:blip xmlns:r="http://schemas.openxmlformats.org/officeDocument/2006/relationships" r:embed="rId343">
          <a:extLst>
            <a:ext uri="{28A0092B-C50C-407E-A947-70E740481C1C}">
              <a14:useLocalDpi xmlns:a14="http://schemas.microsoft.com/office/drawing/2010/main" val="0"/>
            </a:ext>
          </a:extLst>
        </a:blip>
        <a:srcRect/>
        <a:stretch>
          <a:fillRect/>
        </a:stretch>
      </xdr:blipFill>
      <xdr:spPr bwMode="auto">
        <a:xfrm>
          <a:off x="5657850" y="619677450"/>
          <a:ext cx="114300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637</xdr:row>
      <xdr:rowOff>0</xdr:rowOff>
    </xdr:from>
    <xdr:to>
      <xdr:col>12</xdr:col>
      <xdr:colOff>9525</xdr:colOff>
      <xdr:row>637</xdr:row>
      <xdr:rowOff>923925</xdr:rowOff>
    </xdr:to>
    <xdr:pic>
      <xdr:nvPicPr>
        <xdr:cNvPr id="348" name="Рисунок 13"/>
        <xdr:cNvPicPr>
          <a:picLocks noChangeAspect="1"/>
        </xdr:cNvPicPr>
      </xdr:nvPicPr>
      <xdr:blipFill>
        <a:blip xmlns:r="http://schemas.openxmlformats.org/officeDocument/2006/relationships" r:embed="rId344">
          <a:extLst>
            <a:ext uri="{28A0092B-C50C-407E-A947-70E740481C1C}">
              <a14:useLocalDpi xmlns:a14="http://schemas.microsoft.com/office/drawing/2010/main" val="0"/>
            </a:ext>
          </a:extLst>
        </a:blip>
        <a:srcRect/>
        <a:stretch>
          <a:fillRect/>
        </a:stretch>
      </xdr:blipFill>
      <xdr:spPr bwMode="auto">
        <a:xfrm>
          <a:off x="5629275" y="62063947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1533525</xdr:colOff>
      <xdr:row>638</xdr:row>
      <xdr:rowOff>28575</xdr:rowOff>
    </xdr:from>
    <xdr:to>
      <xdr:col>12</xdr:col>
      <xdr:colOff>9525</xdr:colOff>
      <xdr:row>638</xdr:row>
      <xdr:rowOff>952500</xdr:rowOff>
    </xdr:to>
    <xdr:pic>
      <xdr:nvPicPr>
        <xdr:cNvPr id="349" name="Рисунок 14"/>
        <xdr:cNvPicPr>
          <a:picLocks noChangeAspect="1"/>
        </xdr:cNvPicPr>
      </xdr:nvPicPr>
      <xdr:blipFill>
        <a:blip xmlns:r="http://schemas.openxmlformats.org/officeDocument/2006/relationships" r:embed="rId345">
          <a:extLst>
            <a:ext uri="{28A0092B-C50C-407E-A947-70E740481C1C}">
              <a14:useLocalDpi xmlns:a14="http://schemas.microsoft.com/office/drawing/2010/main" val="0"/>
            </a:ext>
          </a:extLst>
        </a:blip>
        <a:srcRect/>
        <a:stretch>
          <a:fillRect/>
        </a:stretch>
      </xdr:blipFill>
      <xdr:spPr bwMode="auto">
        <a:xfrm>
          <a:off x="5619750" y="621658650"/>
          <a:ext cx="12382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619</xdr:row>
      <xdr:rowOff>0</xdr:rowOff>
    </xdr:from>
    <xdr:to>
      <xdr:col>12</xdr:col>
      <xdr:colOff>9525</xdr:colOff>
      <xdr:row>619</xdr:row>
      <xdr:rowOff>923925</xdr:rowOff>
    </xdr:to>
    <xdr:pic>
      <xdr:nvPicPr>
        <xdr:cNvPr id="350" name="Рисунок 15"/>
        <xdr:cNvPicPr>
          <a:picLocks noChangeAspect="1"/>
        </xdr:cNvPicPr>
      </xdr:nvPicPr>
      <xdr:blipFill>
        <a:blip xmlns:r="http://schemas.openxmlformats.org/officeDocument/2006/relationships" r:embed="rId346">
          <a:extLst>
            <a:ext uri="{28A0092B-C50C-407E-A947-70E740481C1C}">
              <a14:useLocalDpi xmlns:a14="http://schemas.microsoft.com/office/drawing/2010/main" val="0"/>
            </a:ext>
          </a:extLst>
        </a:blip>
        <a:srcRect/>
        <a:stretch>
          <a:fillRect/>
        </a:stretch>
      </xdr:blipFill>
      <xdr:spPr bwMode="auto">
        <a:xfrm>
          <a:off x="5629275" y="60280867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276225</xdr:colOff>
      <xdr:row>716</xdr:row>
      <xdr:rowOff>0</xdr:rowOff>
    </xdr:from>
    <xdr:to>
      <xdr:col>15</xdr:col>
      <xdr:colOff>211053</xdr:colOff>
      <xdr:row>717</xdr:row>
      <xdr:rowOff>63666</xdr:rowOff>
    </xdr:to>
    <xdr:sp macro="" textlink="">
      <xdr:nvSpPr>
        <xdr:cNvPr id="351" name="Сердце 350">
          <a:extLst/>
        </xdr:cNvPr>
        <xdr:cNvSpPr/>
      </xdr:nvSpPr>
      <xdr:spPr bwMode="auto">
        <a:xfrm>
          <a:off x="7858125" y="698163450"/>
          <a:ext cx="411078" cy="320841"/>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800" b="1" i="1" u="none" strike="noStrike" baseline="0">
              <a:solidFill>
                <a:srgbClr val="FF0000"/>
              </a:solidFill>
              <a:latin typeface="Arial Cyr"/>
              <a:cs typeface="Arial Cyr"/>
            </a:rPr>
            <a:t>new</a:t>
          </a:r>
          <a:endParaRPr lang="ru-RU" sz="800" b="1" i="1" u="none" strike="noStrike" baseline="0">
            <a:solidFill>
              <a:srgbClr val="FF0000"/>
            </a:solidFill>
            <a:latin typeface="Arial Cyr"/>
            <a:cs typeface="Arial Cyr"/>
          </a:endParaRPr>
        </a:p>
      </xdr:txBody>
    </xdr:sp>
    <xdr:clientData/>
  </xdr:twoCellAnchor>
  <xdr:twoCellAnchor>
    <xdr:from>
      <xdr:col>11</xdr:col>
      <xdr:colOff>28575</xdr:colOff>
      <xdr:row>717</xdr:row>
      <xdr:rowOff>38100</xdr:rowOff>
    </xdr:from>
    <xdr:to>
      <xdr:col>11</xdr:col>
      <xdr:colOff>1200150</xdr:colOff>
      <xdr:row>717</xdr:row>
      <xdr:rowOff>914400</xdr:rowOff>
    </xdr:to>
    <xdr:pic>
      <xdr:nvPicPr>
        <xdr:cNvPr id="352" name="Рисунок 1"/>
        <xdr:cNvPicPr>
          <a:picLocks noChangeAspect="1"/>
        </xdr:cNvPicPr>
      </xdr:nvPicPr>
      <xdr:blipFill>
        <a:blip xmlns:r="http://schemas.openxmlformats.org/officeDocument/2006/relationships" r:embed="rId347">
          <a:extLst>
            <a:ext uri="{28A0092B-C50C-407E-A947-70E740481C1C}">
              <a14:useLocalDpi xmlns:a14="http://schemas.microsoft.com/office/drawing/2010/main" val="0"/>
            </a:ext>
          </a:extLst>
        </a:blip>
        <a:srcRect/>
        <a:stretch>
          <a:fillRect/>
        </a:stretch>
      </xdr:blipFill>
      <xdr:spPr bwMode="auto">
        <a:xfrm>
          <a:off x="5657850" y="69845872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718</xdr:row>
      <xdr:rowOff>0</xdr:rowOff>
    </xdr:from>
    <xdr:to>
      <xdr:col>12</xdr:col>
      <xdr:colOff>9525</xdr:colOff>
      <xdr:row>718</xdr:row>
      <xdr:rowOff>923925</xdr:rowOff>
    </xdr:to>
    <xdr:pic>
      <xdr:nvPicPr>
        <xdr:cNvPr id="353" name="Рисунок 2"/>
        <xdr:cNvPicPr>
          <a:picLocks noChangeAspect="1"/>
        </xdr:cNvPicPr>
      </xdr:nvPicPr>
      <xdr:blipFill>
        <a:blip xmlns:r="http://schemas.openxmlformats.org/officeDocument/2006/relationships" r:embed="rId348">
          <a:extLst>
            <a:ext uri="{28A0092B-C50C-407E-A947-70E740481C1C}">
              <a14:useLocalDpi xmlns:a14="http://schemas.microsoft.com/office/drawing/2010/main" val="0"/>
            </a:ext>
          </a:extLst>
        </a:blip>
        <a:srcRect/>
        <a:stretch>
          <a:fillRect/>
        </a:stretch>
      </xdr:blipFill>
      <xdr:spPr bwMode="auto">
        <a:xfrm>
          <a:off x="5629275" y="69941122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719</xdr:row>
      <xdr:rowOff>0</xdr:rowOff>
    </xdr:from>
    <xdr:to>
      <xdr:col>12</xdr:col>
      <xdr:colOff>0</xdr:colOff>
      <xdr:row>719</xdr:row>
      <xdr:rowOff>914400</xdr:rowOff>
    </xdr:to>
    <xdr:pic>
      <xdr:nvPicPr>
        <xdr:cNvPr id="354" name="Рисунок 3"/>
        <xdr:cNvPicPr>
          <a:picLocks noChangeAspect="1"/>
        </xdr:cNvPicPr>
      </xdr:nvPicPr>
      <xdr:blipFill>
        <a:blip xmlns:r="http://schemas.openxmlformats.org/officeDocument/2006/relationships" r:embed="rId349">
          <a:extLst>
            <a:ext uri="{28A0092B-C50C-407E-A947-70E740481C1C}">
              <a14:useLocalDpi xmlns:a14="http://schemas.microsoft.com/office/drawing/2010/main" val="0"/>
            </a:ext>
          </a:extLst>
        </a:blip>
        <a:srcRect/>
        <a:stretch>
          <a:fillRect/>
        </a:stretch>
      </xdr:blipFill>
      <xdr:spPr bwMode="auto">
        <a:xfrm>
          <a:off x="5629275" y="70040182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142875</xdr:colOff>
      <xdr:row>724</xdr:row>
      <xdr:rowOff>0</xdr:rowOff>
    </xdr:from>
    <xdr:to>
      <xdr:col>11</xdr:col>
      <xdr:colOff>1066800</xdr:colOff>
      <xdr:row>724</xdr:row>
      <xdr:rowOff>695325</xdr:rowOff>
    </xdr:to>
    <xdr:pic>
      <xdr:nvPicPr>
        <xdr:cNvPr id="355" name="Рисунок 4"/>
        <xdr:cNvPicPr>
          <a:picLocks noChangeAspect="1"/>
        </xdr:cNvPicPr>
      </xdr:nvPicPr>
      <xdr:blipFill>
        <a:blip xmlns:r="http://schemas.openxmlformats.org/officeDocument/2006/relationships" r:embed="rId350">
          <a:extLst>
            <a:ext uri="{28A0092B-C50C-407E-A947-70E740481C1C}">
              <a14:useLocalDpi xmlns:a14="http://schemas.microsoft.com/office/drawing/2010/main" val="0"/>
            </a:ext>
          </a:extLst>
        </a:blip>
        <a:srcRect/>
        <a:stretch>
          <a:fillRect/>
        </a:stretch>
      </xdr:blipFill>
      <xdr:spPr bwMode="auto">
        <a:xfrm>
          <a:off x="5772150" y="705354825"/>
          <a:ext cx="9239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724</xdr:row>
      <xdr:rowOff>695325</xdr:rowOff>
    </xdr:from>
    <xdr:to>
      <xdr:col>11</xdr:col>
      <xdr:colOff>1181100</xdr:colOff>
      <xdr:row>725</xdr:row>
      <xdr:rowOff>0</xdr:rowOff>
    </xdr:to>
    <xdr:pic>
      <xdr:nvPicPr>
        <xdr:cNvPr id="356" name="Рисунок 5"/>
        <xdr:cNvPicPr>
          <a:picLocks noChangeAspect="1"/>
        </xdr:cNvPicPr>
      </xdr:nvPicPr>
      <xdr:blipFill>
        <a:blip xmlns:r="http://schemas.openxmlformats.org/officeDocument/2006/relationships" r:embed="rId351">
          <a:extLst>
            <a:ext uri="{28A0092B-C50C-407E-A947-70E740481C1C}">
              <a14:useLocalDpi xmlns:a14="http://schemas.microsoft.com/office/drawing/2010/main" val="0"/>
            </a:ext>
          </a:extLst>
        </a:blip>
        <a:srcRect t="30209" b="35396"/>
        <a:stretch>
          <a:fillRect/>
        </a:stretch>
      </xdr:blipFill>
      <xdr:spPr bwMode="auto">
        <a:xfrm>
          <a:off x="5657850" y="706050150"/>
          <a:ext cx="11525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728</xdr:row>
      <xdr:rowOff>0</xdr:rowOff>
    </xdr:from>
    <xdr:to>
      <xdr:col>12</xdr:col>
      <xdr:colOff>0</xdr:colOff>
      <xdr:row>728</xdr:row>
      <xdr:rowOff>914400</xdr:rowOff>
    </xdr:to>
    <xdr:pic>
      <xdr:nvPicPr>
        <xdr:cNvPr id="357" name="Рисунок 6"/>
        <xdr:cNvPicPr>
          <a:picLocks noChangeAspect="1"/>
        </xdr:cNvPicPr>
      </xdr:nvPicPr>
      <xdr:blipFill>
        <a:blip xmlns:r="http://schemas.openxmlformats.org/officeDocument/2006/relationships" r:embed="rId352">
          <a:extLst>
            <a:ext uri="{28A0092B-C50C-407E-A947-70E740481C1C}">
              <a14:useLocalDpi xmlns:a14="http://schemas.microsoft.com/office/drawing/2010/main" val="0"/>
            </a:ext>
          </a:extLst>
        </a:blip>
        <a:srcRect/>
        <a:stretch>
          <a:fillRect/>
        </a:stretch>
      </xdr:blipFill>
      <xdr:spPr bwMode="auto">
        <a:xfrm>
          <a:off x="5629275" y="70931722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730</xdr:row>
      <xdr:rowOff>28575</xdr:rowOff>
    </xdr:from>
    <xdr:to>
      <xdr:col>11</xdr:col>
      <xdr:colOff>1209675</xdr:colOff>
      <xdr:row>730</xdr:row>
      <xdr:rowOff>923925</xdr:rowOff>
    </xdr:to>
    <xdr:pic>
      <xdr:nvPicPr>
        <xdr:cNvPr id="358" name="Рисунок 7"/>
        <xdr:cNvPicPr>
          <a:picLocks noChangeAspect="1"/>
        </xdr:cNvPicPr>
      </xdr:nvPicPr>
      <xdr:blipFill>
        <a:blip xmlns:r="http://schemas.openxmlformats.org/officeDocument/2006/relationships" r:embed="rId353">
          <a:extLst>
            <a:ext uri="{28A0092B-C50C-407E-A947-70E740481C1C}">
              <a14:useLocalDpi xmlns:a14="http://schemas.microsoft.com/office/drawing/2010/main" val="0"/>
            </a:ext>
          </a:extLst>
        </a:blip>
        <a:srcRect/>
        <a:stretch>
          <a:fillRect/>
        </a:stretch>
      </xdr:blipFill>
      <xdr:spPr bwMode="auto">
        <a:xfrm>
          <a:off x="5638800" y="7113270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732</xdr:row>
      <xdr:rowOff>0</xdr:rowOff>
    </xdr:from>
    <xdr:to>
      <xdr:col>12</xdr:col>
      <xdr:colOff>0</xdr:colOff>
      <xdr:row>732</xdr:row>
      <xdr:rowOff>914400</xdr:rowOff>
    </xdr:to>
    <xdr:pic>
      <xdr:nvPicPr>
        <xdr:cNvPr id="359" name="Рисунок 8"/>
        <xdr:cNvPicPr>
          <a:picLocks noChangeAspect="1"/>
        </xdr:cNvPicPr>
      </xdr:nvPicPr>
      <xdr:blipFill>
        <a:blip xmlns:r="http://schemas.openxmlformats.org/officeDocument/2006/relationships" r:embed="rId354">
          <a:extLst>
            <a:ext uri="{28A0092B-C50C-407E-A947-70E740481C1C}">
              <a14:useLocalDpi xmlns:a14="http://schemas.microsoft.com/office/drawing/2010/main" val="0"/>
            </a:ext>
          </a:extLst>
        </a:blip>
        <a:srcRect/>
        <a:stretch>
          <a:fillRect/>
        </a:stretch>
      </xdr:blipFill>
      <xdr:spPr bwMode="auto">
        <a:xfrm>
          <a:off x="5629275" y="71327962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734</xdr:row>
      <xdr:rowOff>0</xdr:rowOff>
    </xdr:from>
    <xdr:to>
      <xdr:col>12</xdr:col>
      <xdr:colOff>9525</xdr:colOff>
      <xdr:row>734</xdr:row>
      <xdr:rowOff>923925</xdr:rowOff>
    </xdr:to>
    <xdr:pic>
      <xdr:nvPicPr>
        <xdr:cNvPr id="360" name="Рисунок 9"/>
        <xdr:cNvPicPr>
          <a:picLocks noChangeAspect="1"/>
        </xdr:cNvPicPr>
      </xdr:nvPicPr>
      <xdr:blipFill>
        <a:blip xmlns:r="http://schemas.openxmlformats.org/officeDocument/2006/relationships" r:embed="rId355">
          <a:extLst>
            <a:ext uri="{28A0092B-C50C-407E-A947-70E740481C1C}">
              <a14:useLocalDpi xmlns:a14="http://schemas.microsoft.com/office/drawing/2010/main" val="0"/>
            </a:ext>
          </a:extLst>
        </a:blip>
        <a:srcRect/>
        <a:stretch>
          <a:fillRect/>
        </a:stretch>
      </xdr:blipFill>
      <xdr:spPr bwMode="auto">
        <a:xfrm>
          <a:off x="5629275" y="71526082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748</xdr:row>
      <xdr:rowOff>0</xdr:rowOff>
    </xdr:from>
    <xdr:to>
      <xdr:col>12</xdr:col>
      <xdr:colOff>9525</xdr:colOff>
      <xdr:row>748</xdr:row>
      <xdr:rowOff>904875</xdr:rowOff>
    </xdr:to>
    <xdr:pic>
      <xdr:nvPicPr>
        <xdr:cNvPr id="361" name="Рисунок 10"/>
        <xdr:cNvPicPr>
          <a:picLocks noChangeAspect="1"/>
        </xdr:cNvPicPr>
      </xdr:nvPicPr>
      <xdr:blipFill>
        <a:blip xmlns:r="http://schemas.openxmlformats.org/officeDocument/2006/relationships" r:embed="rId356">
          <a:extLst>
            <a:ext uri="{28A0092B-C50C-407E-A947-70E740481C1C}">
              <a14:useLocalDpi xmlns:a14="http://schemas.microsoft.com/office/drawing/2010/main" val="0"/>
            </a:ext>
          </a:extLst>
        </a:blip>
        <a:srcRect/>
        <a:stretch>
          <a:fillRect/>
        </a:stretch>
      </xdr:blipFill>
      <xdr:spPr bwMode="auto">
        <a:xfrm>
          <a:off x="5648325" y="72912922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749</xdr:row>
      <xdr:rowOff>38100</xdr:rowOff>
    </xdr:from>
    <xdr:to>
      <xdr:col>11</xdr:col>
      <xdr:colOff>1209675</xdr:colOff>
      <xdr:row>749</xdr:row>
      <xdr:rowOff>933450</xdr:rowOff>
    </xdr:to>
    <xdr:pic>
      <xdr:nvPicPr>
        <xdr:cNvPr id="362" name="Рисунок 11"/>
        <xdr:cNvPicPr>
          <a:picLocks noChangeAspect="1"/>
        </xdr:cNvPicPr>
      </xdr:nvPicPr>
      <xdr:blipFill>
        <a:blip xmlns:r="http://schemas.openxmlformats.org/officeDocument/2006/relationships" r:embed="rId357">
          <a:extLst>
            <a:ext uri="{28A0092B-C50C-407E-A947-70E740481C1C}">
              <a14:useLocalDpi xmlns:a14="http://schemas.microsoft.com/office/drawing/2010/main" val="0"/>
            </a:ext>
          </a:extLst>
        </a:blip>
        <a:srcRect/>
        <a:stretch>
          <a:fillRect/>
        </a:stretch>
      </xdr:blipFill>
      <xdr:spPr bwMode="auto">
        <a:xfrm>
          <a:off x="5648325" y="73015792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755</xdr:row>
      <xdr:rowOff>0</xdr:rowOff>
    </xdr:from>
    <xdr:to>
      <xdr:col>12</xdr:col>
      <xdr:colOff>9525</xdr:colOff>
      <xdr:row>755</xdr:row>
      <xdr:rowOff>923925</xdr:rowOff>
    </xdr:to>
    <xdr:pic>
      <xdr:nvPicPr>
        <xdr:cNvPr id="363" name="Рисунок 12"/>
        <xdr:cNvPicPr>
          <a:picLocks noChangeAspect="1"/>
        </xdr:cNvPicPr>
      </xdr:nvPicPr>
      <xdr:blipFill>
        <a:blip xmlns:r="http://schemas.openxmlformats.org/officeDocument/2006/relationships" r:embed="rId358">
          <a:extLst>
            <a:ext uri="{28A0092B-C50C-407E-A947-70E740481C1C}">
              <a14:useLocalDpi xmlns:a14="http://schemas.microsoft.com/office/drawing/2010/main" val="0"/>
            </a:ext>
          </a:extLst>
        </a:blip>
        <a:srcRect/>
        <a:stretch>
          <a:fillRect/>
        </a:stretch>
      </xdr:blipFill>
      <xdr:spPr bwMode="auto">
        <a:xfrm>
          <a:off x="5629275" y="73606342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756</xdr:row>
      <xdr:rowOff>0</xdr:rowOff>
    </xdr:from>
    <xdr:to>
      <xdr:col>12</xdr:col>
      <xdr:colOff>9525</xdr:colOff>
      <xdr:row>756</xdr:row>
      <xdr:rowOff>923925</xdr:rowOff>
    </xdr:to>
    <xdr:pic>
      <xdr:nvPicPr>
        <xdr:cNvPr id="364" name="Рисунок 13"/>
        <xdr:cNvPicPr>
          <a:picLocks noChangeAspect="1"/>
        </xdr:cNvPicPr>
      </xdr:nvPicPr>
      <xdr:blipFill>
        <a:blip xmlns:r="http://schemas.openxmlformats.org/officeDocument/2006/relationships" r:embed="rId359">
          <a:extLst>
            <a:ext uri="{28A0092B-C50C-407E-A947-70E740481C1C}">
              <a14:useLocalDpi xmlns:a14="http://schemas.microsoft.com/office/drawing/2010/main" val="0"/>
            </a:ext>
          </a:extLst>
        </a:blip>
        <a:srcRect/>
        <a:stretch>
          <a:fillRect/>
        </a:stretch>
      </xdr:blipFill>
      <xdr:spPr bwMode="auto">
        <a:xfrm>
          <a:off x="5629275" y="73705402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758</xdr:row>
      <xdr:rowOff>0</xdr:rowOff>
    </xdr:from>
    <xdr:to>
      <xdr:col>12</xdr:col>
      <xdr:colOff>9525</xdr:colOff>
      <xdr:row>758</xdr:row>
      <xdr:rowOff>923925</xdr:rowOff>
    </xdr:to>
    <xdr:pic>
      <xdr:nvPicPr>
        <xdr:cNvPr id="365" name="Рисунок 14"/>
        <xdr:cNvPicPr>
          <a:picLocks noChangeAspect="1"/>
        </xdr:cNvPicPr>
      </xdr:nvPicPr>
      <xdr:blipFill>
        <a:blip xmlns:r="http://schemas.openxmlformats.org/officeDocument/2006/relationships" r:embed="rId360">
          <a:extLst>
            <a:ext uri="{28A0092B-C50C-407E-A947-70E740481C1C}">
              <a14:useLocalDpi xmlns:a14="http://schemas.microsoft.com/office/drawing/2010/main" val="0"/>
            </a:ext>
          </a:extLst>
        </a:blip>
        <a:srcRect/>
        <a:stretch>
          <a:fillRect/>
        </a:stretch>
      </xdr:blipFill>
      <xdr:spPr bwMode="auto">
        <a:xfrm>
          <a:off x="5629275" y="73903522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759</xdr:row>
      <xdr:rowOff>0</xdr:rowOff>
    </xdr:from>
    <xdr:to>
      <xdr:col>12</xdr:col>
      <xdr:colOff>19050</xdr:colOff>
      <xdr:row>759</xdr:row>
      <xdr:rowOff>933450</xdr:rowOff>
    </xdr:to>
    <xdr:pic>
      <xdr:nvPicPr>
        <xdr:cNvPr id="366" name="Рисунок 15"/>
        <xdr:cNvPicPr>
          <a:picLocks noChangeAspect="1"/>
        </xdr:cNvPicPr>
      </xdr:nvPicPr>
      <xdr:blipFill>
        <a:blip xmlns:r="http://schemas.openxmlformats.org/officeDocument/2006/relationships" r:embed="rId361">
          <a:extLst>
            <a:ext uri="{28A0092B-C50C-407E-A947-70E740481C1C}">
              <a14:useLocalDpi xmlns:a14="http://schemas.microsoft.com/office/drawing/2010/main" val="0"/>
            </a:ext>
          </a:extLst>
        </a:blip>
        <a:srcRect/>
        <a:stretch>
          <a:fillRect/>
        </a:stretch>
      </xdr:blipFill>
      <xdr:spPr bwMode="auto">
        <a:xfrm>
          <a:off x="5629275" y="740025825"/>
          <a:ext cx="12382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760</xdr:row>
      <xdr:rowOff>0</xdr:rowOff>
    </xdr:from>
    <xdr:to>
      <xdr:col>12</xdr:col>
      <xdr:colOff>9525</xdr:colOff>
      <xdr:row>760</xdr:row>
      <xdr:rowOff>923925</xdr:rowOff>
    </xdr:to>
    <xdr:pic>
      <xdr:nvPicPr>
        <xdr:cNvPr id="367" name="Рисунок 16"/>
        <xdr:cNvPicPr>
          <a:picLocks noChangeAspect="1"/>
        </xdr:cNvPicPr>
      </xdr:nvPicPr>
      <xdr:blipFill>
        <a:blip xmlns:r="http://schemas.openxmlformats.org/officeDocument/2006/relationships" r:embed="rId362">
          <a:extLst>
            <a:ext uri="{28A0092B-C50C-407E-A947-70E740481C1C}">
              <a14:useLocalDpi xmlns:a14="http://schemas.microsoft.com/office/drawing/2010/main" val="0"/>
            </a:ext>
          </a:extLst>
        </a:blip>
        <a:srcRect/>
        <a:stretch>
          <a:fillRect/>
        </a:stretch>
      </xdr:blipFill>
      <xdr:spPr bwMode="auto">
        <a:xfrm>
          <a:off x="5629275" y="74101642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762</xdr:row>
      <xdr:rowOff>19050</xdr:rowOff>
    </xdr:from>
    <xdr:to>
      <xdr:col>12</xdr:col>
      <xdr:colOff>9525</xdr:colOff>
      <xdr:row>762</xdr:row>
      <xdr:rowOff>942975</xdr:rowOff>
    </xdr:to>
    <xdr:pic>
      <xdr:nvPicPr>
        <xdr:cNvPr id="368" name="Рисунок 17"/>
        <xdr:cNvPicPr>
          <a:picLocks noChangeAspect="1"/>
        </xdr:cNvPicPr>
      </xdr:nvPicPr>
      <xdr:blipFill>
        <a:blip xmlns:r="http://schemas.openxmlformats.org/officeDocument/2006/relationships" r:embed="rId363">
          <a:extLst>
            <a:ext uri="{28A0092B-C50C-407E-A947-70E740481C1C}">
              <a14:useLocalDpi xmlns:a14="http://schemas.microsoft.com/office/drawing/2010/main" val="0"/>
            </a:ext>
          </a:extLst>
        </a:blip>
        <a:srcRect/>
        <a:stretch>
          <a:fillRect/>
        </a:stretch>
      </xdr:blipFill>
      <xdr:spPr bwMode="auto">
        <a:xfrm>
          <a:off x="5629275" y="74301667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766</xdr:row>
      <xdr:rowOff>38100</xdr:rowOff>
    </xdr:from>
    <xdr:to>
      <xdr:col>12</xdr:col>
      <xdr:colOff>0</xdr:colOff>
      <xdr:row>766</xdr:row>
      <xdr:rowOff>933450</xdr:rowOff>
    </xdr:to>
    <xdr:pic>
      <xdr:nvPicPr>
        <xdr:cNvPr id="369" name="Рисунок 18"/>
        <xdr:cNvPicPr>
          <a:picLocks noChangeAspect="1"/>
        </xdr:cNvPicPr>
      </xdr:nvPicPr>
      <xdr:blipFill>
        <a:blip xmlns:r="http://schemas.openxmlformats.org/officeDocument/2006/relationships" r:embed="rId364">
          <a:extLst>
            <a:ext uri="{28A0092B-C50C-407E-A947-70E740481C1C}">
              <a14:useLocalDpi xmlns:a14="http://schemas.microsoft.com/office/drawing/2010/main" val="0"/>
            </a:ext>
          </a:extLst>
        </a:blip>
        <a:srcRect/>
        <a:stretch>
          <a:fillRect/>
        </a:stretch>
      </xdr:blipFill>
      <xdr:spPr bwMode="auto">
        <a:xfrm>
          <a:off x="5657850" y="74699812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767</xdr:row>
      <xdr:rowOff>0</xdr:rowOff>
    </xdr:from>
    <xdr:to>
      <xdr:col>12</xdr:col>
      <xdr:colOff>19050</xdr:colOff>
      <xdr:row>767</xdr:row>
      <xdr:rowOff>933450</xdr:rowOff>
    </xdr:to>
    <xdr:pic>
      <xdr:nvPicPr>
        <xdr:cNvPr id="370" name="Рисунок 19"/>
        <xdr:cNvPicPr>
          <a:picLocks noChangeAspect="1"/>
        </xdr:cNvPicPr>
      </xdr:nvPicPr>
      <xdr:blipFill>
        <a:blip xmlns:r="http://schemas.openxmlformats.org/officeDocument/2006/relationships" r:embed="rId365">
          <a:extLst>
            <a:ext uri="{28A0092B-C50C-407E-A947-70E740481C1C}">
              <a14:useLocalDpi xmlns:a14="http://schemas.microsoft.com/office/drawing/2010/main" val="0"/>
            </a:ext>
          </a:extLst>
        </a:blip>
        <a:srcRect/>
        <a:stretch>
          <a:fillRect/>
        </a:stretch>
      </xdr:blipFill>
      <xdr:spPr bwMode="auto">
        <a:xfrm>
          <a:off x="5629275" y="747950625"/>
          <a:ext cx="12382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768</xdr:row>
      <xdr:rowOff>0</xdr:rowOff>
    </xdr:from>
    <xdr:to>
      <xdr:col>12</xdr:col>
      <xdr:colOff>9525</xdr:colOff>
      <xdr:row>768</xdr:row>
      <xdr:rowOff>923925</xdr:rowOff>
    </xdr:to>
    <xdr:pic>
      <xdr:nvPicPr>
        <xdr:cNvPr id="371" name="Рисунок 20"/>
        <xdr:cNvPicPr>
          <a:picLocks noChangeAspect="1"/>
        </xdr:cNvPicPr>
      </xdr:nvPicPr>
      <xdr:blipFill>
        <a:blip xmlns:r="http://schemas.openxmlformats.org/officeDocument/2006/relationships" r:embed="rId366">
          <a:extLst>
            <a:ext uri="{28A0092B-C50C-407E-A947-70E740481C1C}">
              <a14:useLocalDpi xmlns:a14="http://schemas.microsoft.com/office/drawing/2010/main" val="0"/>
            </a:ext>
          </a:extLst>
        </a:blip>
        <a:srcRect/>
        <a:stretch>
          <a:fillRect/>
        </a:stretch>
      </xdr:blipFill>
      <xdr:spPr bwMode="auto">
        <a:xfrm>
          <a:off x="5629275" y="74894122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773</xdr:row>
      <xdr:rowOff>0</xdr:rowOff>
    </xdr:from>
    <xdr:to>
      <xdr:col>12</xdr:col>
      <xdr:colOff>0</xdr:colOff>
      <xdr:row>773</xdr:row>
      <xdr:rowOff>914400</xdr:rowOff>
    </xdr:to>
    <xdr:pic>
      <xdr:nvPicPr>
        <xdr:cNvPr id="372" name="Рисунок 21"/>
        <xdr:cNvPicPr>
          <a:picLocks noChangeAspect="1"/>
        </xdr:cNvPicPr>
      </xdr:nvPicPr>
      <xdr:blipFill>
        <a:blip xmlns:r="http://schemas.openxmlformats.org/officeDocument/2006/relationships" r:embed="rId367">
          <a:extLst>
            <a:ext uri="{28A0092B-C50C-407E-A947-70E740481C1C}">
              <a14:useLocalDpi xmlns:a14="http://schemas.microsoft.com/office/drawing/2010/main" val="0"/>
            </a:ext>
          </a:extLst>
        </a:blip>
        <a:srcRect/>
        <a:stretch>
          <a:fillRect/>
        </a:stretch>
      </xdr:blipFill>
      <xdr:spPr bwMode="auto">
        <a:xfrm>
          <a:off x="5629275" y="75389422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774</xdr:row>
      <xdr:rowOff>0</xdr:rowOff>
    </xdr:from>
    <xdr:to>
      <xdr:col>12</xdr:col>
      <xdr:colOff>0</xdr:colOff>
      <xdr:row>774</xdr:row>
      <xdr:rowOff>914400</xdr:rowOff>
    </xdr:to>
    <xdr:pic>
      <xdr:nvPicPr>
        <xdr:cNvPr id="373" name="Рисунок 22"/>
        <xdr:cNvPicPr>
          <a:picLocks noChangeAspect="1"/>
        </xdr:cNvPicPr>
      </xdr:nvPicPr>
      <xdr:blipFill>
        <a:blip xmlns:r="http://schemas.openxmlformats.org/officeDocument/2006/relationships" r:embed="rId368">
          <a:extLst>
            <a:ext uri="{28A0092B-C50C-407E-A947-70E740481C1C}">
              <a14:useLocalDpi xmlns:a14="http://schemas.microsoft.com/office/drawing/2010/main" val="0"/>
            </a:ext>
          </a:extLst>
        </a:blip>
        <a:srcRect/>
        <a:stretch>
          <a:fillRect/>
        </a:stretch>
      </xdr:blipFill>
      <xdr:spPr bwMode="auto">
        <a:xfrm>
          <a:off x="5629275" y="75488482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777</xdr:row>
      <xdr:rowOff>0</xdr:rowOff>
    </xdr:from>
    <xdr:to>
      <xdr:col>12</xdr:col>
      <xdr:colOff>0</xdr:colOff>
      <xdr:row>777</xdr:row>
      <xdr:rowOff>914400</xdr:rowOff>
    </xdr:to>
    <xdr:pic>
      <xdr:nvPicPr>
        <xdr:cNvPr id="374" name="Рисунок 23"/>
        <xdr:cNvPicPr>
          <a:picLocks noChangeAspect="1"/>
        </xdr:cNvPicPr>
      </xdr:nvPicPr>
      <xdr:blipFill>
        <a:blip xmlns:r="http://schemas.openxmlformats.org/officeDocument/2006/relationships" r:embed="rId369">
          <a:extLst>
            <a:ext uri="{28A0092B-C50C-407E-A947-70E740481C1C}">
              <a14:useLocalDpi xmlns:a14="http://schemas.microsoft.com/office/drawing/2010/main" val="0"/>
            </a:ext>
          </a:extLst>
        </a:blip>
        <a:srcRect/>
        <a:stretch>
          <a:fillRect/>
        </a:stretch>
      </xdr:blipFill>
      <xdr:spPr bwMode="auto">
        <a:xfrm>
          <a:off x="5629275" y="75785662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778</xdr:row>
      <xdr:rowOff>0</xdr:rowOff>
    </xdr:from>
    <xdr:to>
      <xdr:col>12</xdr:col>
      <xdr:colOff>9525</xdr:colOff>
      <xdr:row>778</xdr:row>
      <xdr:rowOff>923925</xdr:rowOff>
    </xdr:to>
    <xdr:pic>
      <xdr:nvPicPr>
        <xdr:cNvPr id="375" name="Рисунок 24"/>
        <xdr:cNvPicPr>
          <a:picLocks noChangeAspect="1"/>
        </xdr:cNvPicPr>
      </xdr:nvPicPr>
      <xdr:blipFill>
        <a:blip xmlns:r="http://schemas.openxmlformats.org/officeDocument/2006/relationships" r:embed="rId370">
          <a:extLst>
            <a:ext uri="{28A0092B-C50C-407E-A947-70E740481C1C}">
              <a14:useLocalDpi xmlns:a14="http://schemas.microsoft.com/office/drawing/2010/main" val="0"/>
            </a:ext>
          </a:extLst>
        </a:blip>
        <a:srcRect/>
        <a:stretch>
          <a:fillRect/>
        </a:stretch>
      </xdr:blipFill>
      <xdr:spPr bwMode="auto">
        <a:xfrm>
          <a:off x="5629275" y="75884722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779</xdr:row>
      <xdr:rowOff>0</xdr:rowOff>
    </xdr:from>
    <xdr:to>
      <xdr:col>12</xdr:col>
      <xdr:colOff>9525</xdr:colOff>
      <xdr:row>779</xdr:row>
      <xdr:rowOff>923925</xdr:rowOff>
    </xdr:to>
    <xdr:pic>
      <xdr:nvPicPr>
        <xdr:cNvPr id="376" name="Рисунок 25"/>
        <xdr:cNvPicPr>
          <a:picLocks noChangeAspect="1"/>
        </xdr:cNvPicPr>
      </xdr:nvPicPr>
      <xdr:blipFill>
        <a:blip xmlns:r="http://schemas.openxmlformats.org/officeDocument/2006/relationships" r:embed="rId371">
          <a:extLst>
            <a:ext uri="{28A0092B-C50C-407E-A947-70E740481C1C}">
              <a14:useLocalDpi xmlns:a14="http://schemas.microsoft.com/office/drawing/2010/main" val="0"/>
            </a:ext>
          </a:extLst>
        </a:blip>
        <a:srcRect/>
        <a:stretch>
          <a:fillRect/>
        </a:stretch>
      </xdr:blipFill>
      <xdr:spPr bwMode="auto">
        <a:xfrm>
          <a:off x="5629275" y="75983782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780</xdr:row>
      <xdr:rowOff>0</xdr:rowOff>
    </xdr:from>
    <xdr:to>
      <xdr:col>12</xdr:col>
      <xdr:colOff>0</xdr:colOff>
      <xdr:row>780</xdr:row>
      <xdr:rowOff>914400</xdr:rowOff>
    </xdr:to>
    <xdr:pic>
      <xdr:nvPicPr>
        <xdr:cNvPr id="377" name="Рисунок 26"/>
        <xdr:cNvPicPr>
          <a:picLocks noChangeAspect="1"/>
        </xdr:cNvPicPr>
      </xdr:nvPicPr>
      <xdr:blipFill>
        <a:blip xmlns:r="http://schemas.openxmlformats.org/officeDocument/2006/relationships" r:embed="rId372">
          <a:extLst>
            <a:ext uri="{28A0092B-C50C-407E-A947-70E740481C1C}">
              <a14:useLocalDpi xmlns:a14="http://schemas.microsoft.com/office/drawing/2010/main" val="0"/>
            </a:ext>
          </a:extLst>
        </a:blip>
        <a:srcRect/>
        <a:stretch>
          <a:fillRect/>
        </a:stretch>
      </xdr:blipFill>
      <xdr:spPr bwMode="auto">
        <a:xfrm>
          <a:off x="5629275" y="76082842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781</xdr:row>
      <xdr:rowOff>0</xdr:rowOff>
    </xdr:from>
    <xdr:to>
      <xdr:col>11</xdr:col>
      <xdr:colOff>1209675</xdr:colOff>
      <xdr:row>781</xdr:row>
      <xdr:rowOff>904875</xdr:rowOff>
    </xdr:to>
    <xdr:pic>
      <xdr:nvPicPr>
        <xdr:cNvPr id="378" name="Рисунок 27"/>
        <xdr:cNvPicPr>
          <a:picLocks noChangeAspect="1"/>
        </xdr:cNvPicPr>
      </xdr:nvPicPr>
      <xdr:blipFill>
        <a:blip xmlns:r="http://schemas.openxmlformats.org/officeDocument/2006/relationships" r:embed="rId373">
          <a:extLst>
            <a:ext uri="{28A0092B-C50C-407E-A947-70E740481C1C}">
              <a14:useLocalDpi xmlns:a14="http://schemas.microsoft.com/office/drawing/2010/main" val="0"/>
            </a:ext>
          </a:extLst>
        </a:blip>
        <a:srcRect/>
        <a:stretch>
          <a:fillRect/>
        </a:stretch>
      </xdr:blipFill>
      <xdr:spPr bwMode="auto">
        <a:xfrm>
          <a:off x="5629275" y="76181902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800</xdr:row>
      <xdr:rowOff>0</xdr:rowOff>
    </xdr:from>
    <xdr:to>
      <xdr:col>11</xdr:col>
      <xdr:colOff>1209675</xdr:colOff>
      <xdr:row>800</xdr:row>
      <xdr:rowOff>904875</xdr:rowOff>
    </xdr:to>
    <xdr:pic>
      <xdr:nvPicPr>
        <xdr:cNvPr id="379" name="Рисунок 28"/>
        <xdr:cNvPicPr>
          <a:picLocks noChangeAspect="1"/>
        </xdr:cNvPicPr>
      </xdr:nvPicPr>
      <xdr:blipFill>
        <a:blip xmlns:r="http://schemas.openxmlformats.org/officeDocument/2006/relationships" r:embed="rId374">
          <a:extLst>
            <a:ext uri="{28A0092B-C50C-407E-A947-70E740481C1C}">
              <a14:useLocalDpi xmlns:a14="http://schemas.microsoft.com/office/drawing/2010/main" val="0"/>
            </a:ext>
          </a:extLst>
        </a:blip>
        <a:srcRect/>
        <a:stretch>
          <a:fillRect/>
        </a:stretch>
      </xdr:blipFill>
      <xdr:spPr bwMode="auto">
        <a:xfrm>
          <a:off x="5629275" y="77990700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799</xdr:row>
      <xdr:rowOff>0</xdr:rowOff>
    </xdr:from>
    <xdr:to>
      <xdr:col>12</xdr:col>
      <xdr:colOff>0</xdr:colOff>
      <xdr:row>799</xdr:row>
      <xdr:rowOff>914400</xdr:rowOff>
    </xdr:to>
    <xdr:pic>
      <xdr:nvPicPr>
        <xdr:cNvPr id="380" name="Рисунок 29"/>
        <xdr:cNvPicPr>
          <a:picLocks noChangeAspect="1"/>
        </xdr:cNvPicPr>
      </xdr:nvPicPr>
      <xdr:blipFill>
        <a:blip xmlns:r="http://schemas.openxmlformats.org/officeDocument/2006/relationships" r:embed="rId375">
          <a:extLst>
            <a:ext uri="{28A0092B-C50C-407E-A947-70E740481C1C}">
              <a14:useLocalDpi xmlns:a14="http://schemas.microsoft.com/office/drawing/2010/main" val="0"/>
            </a:ext>
          </a:extLst>
        </a:blip>
        <a:srcRect/>
        <a:stretch>
          <a:fillRect/>
        </a:stretch>
      </xdr:blipFill>
      <xdr:spPr bwMode="auto">
        <a:xfrm>
          <a:off x="5629275" y="77891640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1032</xdr:row>
      <xdr:rowOff>0</xdr:rowOff>
    </xdr:from>
    <xdr:to>
      <xdr:col>12</xdr:col>
      <xdr:colOff>19050</xdr:colOff>
      <xdr:row>1032</xdr:row>
      <xdr:rowOff>933450</xdr:rowOff>
    </xdr:to>
    <xdr:pic>
      <xdr:nvPicPr>
        <xdr:cNvPr id="381" name="Рисунок 30"/>
        <xdr:cNvPicPr>
          <a:picLocks noChangeAspect="1"/>
        </xdr:cNvPicPr>
      </xdr:nvPicPr>
      <xdr:blipFill>
        <a:blip xmlns:r="http://schemas.openxmlformats.org/officeDocument/2006/relationships" r:embed="rId376">
          <a:extLst>
            <a:ext uri="{28A0092B-C50C-407E-A947-70E740481C1C}">
              <a14:useLocalDpi xmlns:a14="http://schemas.microsoft.com/office/drawing/2010/main" val="0"/>
            </a:ext>
          </a:extLst>
        </a:blip>
        <a:srcRect/>
        <a:stretch>
          <a:fillRect/>
        </a:stretch>
      </xdr:blipFill>
      <xdr:spPr bwMode="auto">
        <a:xfrm>
          <a:off x="5629275" y="1007525925"/>
          <a:ext cx="12382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903</xdr:row>
      <xdr:rowOff>0</xdr:rowOff>
    </xdr:from>
    <xdr:to>
      <xdr:col>12</xdr:col>
      <xdr:colOff>9525</xdr:colOff>
      <xdr:row>903</xdr:row>
      <xdr:rowOff>923925</xdr:rowOff>
    </xdr:to>
    <xdr:pic>
      <xdr:nvPicPr>
        <xdr:cNvPr id="382" name="Рисунок 31"/>
        <xdr:cNvPicPr>
          <a:picLocks noChangeAspect="1"/>
        </xdr:cNvPicPr>
      </xdr:nvPicPr>
      <xdr:blipFill>
        <a:blip xmlns:r="http://schemas.openxmlformats.org/officeDocument/2006/relationships" r:embed="rId377">
          <a:extLst>
            <a:ext uri="{28A0092B-C50C-407E-A947-70E740481C1C}">
              <a14:useLocalDpi xmlns:a14="http://schemas.microsoft.com/office/drawing/2010/main" val="0"/>
            </a:ext>
          </a:extLst>
        </a:blip>
        <a:srcRect/>
        <a:stretch>
          <a:fillRect/>
        </a:stretch>
      </xdr:blipFill>
      <xdr:spPr bwMode="auto">
        <a:xfrm>
          <a:off x="5629275" y="88120537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1116</xdr:row>
      <xdr:rowOff>28575</xdr:rowOff>
    </xdr:from>
    <xdr:to>
      <xdr:col>12</xdr:col>
      <xdr:colOff>0</xdr:colOff>
      <xdr:row>1116</xdr:row>
      <xdr:rowOff>933450</xdr:rowOff>
    </xdr:to>
    <xdr:pic>
      <xdr:nvPicPr>
        <xdr:cNvPr id="383" name="Рисунок 32"/>
        <xdr:cNvPicPr>
          <a:picLocks noChangeAspect="1"/>
        </xdr:cNvPicPr>
      </xdr:nvPicPr>
      <xdr:blipFill>
        <a:blip xmlns:r="http://schemas.openxmlformats.org/officeDocument/2006/relationships" r:embed="rId378">
          <a:extLst>
            <a:ext uri="{28A0092B-C50C-407E-A947-70E740481C1C}">
              <a14:useLocalDpi xmlns:a14="http://schemas.microsoft.com/office/drawing/2010/main" val="0"/>
            </a:ext>
          </a:extLst>
        </a:blip>
        <a:srcRect/>
        <a:stretch>
          <a:fillRect/>
        </a:stretch>
      </xdr:blipFill>
      <xdr:spPr bwMode="auto">
        <a:xfrm>
          <a:off x="5648325" y="10900314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959</xdr:row>
      <xdr:rowOff>0</xdr:rowOff>
    </xdr:from>
    <xdr:to>
      <xdr:col>12</xdr:col>
      <xdr:colOff>9525</xdr:colOff>
      <xdr:row>959</xdr:row>
      <xdr:rowOff>923925</xdr:rowOff>
    </xdr:to>
    <xdr:pic>
      <xdr:nvPicPr>
        <xdr:cNvPr id="384" name="Рисунок 33"/>
        <xdr:cNvPicPr>
          <a:picLocks noChangeAspect="1"/>
        </xdr:cNvPicPr>
      </xdr:nvPicPr>
      <xdr:blipFill>
        <a:blip xmlns:r="http://schemas.openxmlformats.org/officeDocument/2006/relationships" r:embed="rId379">
          <a:extLst>
            <a:ext uri="{28A0092B-C50C-407E-A947-70E740481C1C}">
              <a14:useLocalDpi xmlns:a14="http://schemas.microsoft.com/office/drawing/2010/main" val="0"/>
            </a:ext>
          </a:extLst>
        </a:blip>
        <a:srcRect/>
        <a:stretch>
          <a:fillRect/>
        </a:stretch>
      </xdr:blipFill>
      <xdr:spPr bwMode="auto">
        <a:xfrm>
          <a:off x="5629275" y="93594555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1243</xdr:row>
      <xdr:rowOff>0</xdr:rowOff>
    </xdr:from>
    <xdr:to>
      <xdr:col>12</xdr:col>
      <xdr:colOff>9525</xdr:colOff>
      <xdr:row>1243</xdr:row>
      <xdr:rowOff>923925</xdr:rowOff>
    </xdr:to>
    <xdr:pic>
      <xdr:nvPicPr>
        <xdr:cNvPr id="385" name="Рисунок 34"/>
        <xdr:cNvPicPr>
          <a:picLocks noChangeAspect="1"/>
        </xdr:cNvPicPr>
      </xdr:nvPicPr>
      <xdr:blipFill>
        <a:blip xmlns:r="http://schemas.openxmlformats.org/officeDocument/2006/relationships" r:embed="rId380">
          <a:extLst>
            <a:ext uri="{28A0092B-C50C-407E-A947-70E740481C1C}">
              <a14:useLocalDpi xmlns:a14="http://schemas.microsoft.com/office/drawing/2010/main" val="0"/>
            </a:ext>
          </a:extLst>
        </a:blip>
        <a:srcRect/>
        <a:stretch>
          <a:fillRect/>
        </a:stretch>
      </xdr:blipFill>
      <xdr:spPr bwMode="auto">
        <a:xfrm>
          <a:off x="5629275" y="121434225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1170</xdr:row>
      <xdr:rowOff>0</xdr:rowOff>
    </xdr:from>
    <xdr:to>
      <xdr:col>11</xdr:col>
      <xdr:colOff>1209675</xdr:colOff>
      <xdr:row>1170</xdr:row>
      <xdr:rowOff>885825</xdr:rowOff>
    </xdr:to>
    <xdr:pic>
      <xdr:nvPicPr>
        <xdr:cNvPr id="386" name="Рисунок 35"/>
        <xdr:cNvPicPr>
          <a:picLocks noChangeAspect="1"/>
        </xdr:cNvPicPr>
      </xdr:nvPicPr>
      <xdr:blipFill>
        <a:blip xmlns:r="http://schemas.openxmlformats.org/officeDocument/2006/relationships" r:embed="rId381">
          <a:extLst>
            <a:ext uri="{28A0092B-C50C-407E-A947-70E740481C1C}">
              <a14:useLocalDpi xmlns:a14="http://schemas.microsoft.com/office/drawing/2010/main" val="0"/>
            </a:ext>
          </a:extLst>
        </a:blip>
        <a:srcRect/>
        <a:stretch>
          <a:fillRect/>
        </a:stretch>
      </xdr:blipFill>
      <xdr:spPr bwMode="auto">
        <a:xfrm>
          <a:off x="5657850" y="114276187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35</xdr:row>
      <xdr:rowOff>0</xdr:rowOff>
    </xdr:from>
    <xdr:to>
      <xdr:col>11</xdr:col>
      <xdr:colOff>1209675</xdr:colOff>
      <xdr:row>35</xdr:row>
      <xdr:rowOff>904875</xdr:rowOff>
    </xdr:to>
    <xdr:pic>
      <xdr:nvPicPr>
        <xdr:cNvPr id="387" name="Рисунок 36"/>
        <xdr:cNvPicPr>
          <a:picLocks noChangeAspect="1"/>
        </xdr:cNvPicPr>
      </xdr:nvPicPr>
      <xdr:blipFill>
        <a:blip xmlns:r="http://schemas.openxmlformats.org/officeDocument/2006/relationships" r:embed="rId382">
          <a:extLst>
            <a:ext uri="{28A0092B-C50C-407E-A947-70E740481C1C}">
              <a14:useLocalDpi xmlns:a14="http://schemas.microsoft.com/office/drawing/2010/main" val="0"/>
            </a:ext>
          </a:extLst>
        </a:blip>
        <a:srcRect/>
        <a:stretch>
          <a:fillRect/>
        </a:stretch>
      </xdr:blipFill>
      <xdr:spPr bwMode="auto">
        <a:xfrm>
          <a:off x="5629275" y="301656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674</xdr:row>
      <xdr:rowOff>0</xdr:rowOff>
    </xdr:from>
    <xdr:to>
      <xdr:col>12</xdr:col>
      <xdr:colOff>19050</xdr:colOff>
      <xdr:row>674</xdr:row>
      <xdr:rowOff>933450</xdr:rowOff>
    </xdr:to>
    <xdr:pic>
      <xdr:nvPicPr>
        <xdr:cNvPr id="388" name="Рисунок 37"/>
        <xdr:cNvPicPr>
          <a:picLocks noChangeAspect="1"/>
        </xdr:cNvPicPr>
      </xdr:nvPicPr>
      <xdr:blipFill>
        <a:blip xmlns:r="http://schemas.openxmlformats.org/officeDocument/2006/relationships" r:embed="rId383">
          <a:extLst>
            <a:ext uri="{28A0092B-C50C-407E-A947-70E740481C1C}">
              <a14:useLocalDpi xmlns:a14="http://schemas.microsoft.com/office/drawing/2010/main" val="0"/>
            </a:ext>
          </a:extLst>
        </a:blip>
        <a:srcRect/>
        <a:stretch>
          <a:fillRect/>
        </a:stretch>
      </xdr:blipFill>
      <xdr:spPr bwMode="auto">
        <a:xfrm>
          <a:off x="5629275" y="656558250"/>
          <a:ext cx="12382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1112</xdr:row>
      <xdr:rowOff>0</xdr:rowOff>
    </xdr:from>
    <xdr:to>
      <xdr:col>12</xdr:col>
      <xdr:colOff>28575</xdr:colOff>
      <xdr:row>1112</xdr:row>
      <xdr:rowOff>933450</xdr:rowOff>
    </xdr:to>
    <xdr:pic>
      <xdr:nvPicPr>
        <xdr:cNvPr id="389" name="Рисунок 41"/>
        <xdr:cNvPicPr>
          <a:picLocks noChangeAspect="1"/>
        </xdr:cNvPicPr>
      </xdr:nvPicPr>
      <xdr:blipFill>
        <a:blip xmlns:r="http://schemas.openxmlformats.org/officeDocument/2006/relationships" r:embed="rId384" cstate="print">
          <a:extLst>
            <a:ext uri="{28A0092B-C50C-407E-A947-70E740481C1C}">
              <a14:useLocalDpi xmlns:a14="http://schemas.microsoft.com/office/drawing/2010/main" val="0"/>
            </a:ext>
          </a:extLst>
        </a:blip>
        <a:srcRect/>
        <a:stretch>
          <a:fillRect/>
        </a:stretch>
      </xdr:blipFill>
      <xdr:spPr bwMode="auto">
        <a:xfrm>
          <a:off x="5629275" y="1086040500"/>
          <a:ext cx="1247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891</xdr:row>
      <xdr:rowOff>0</xdr:rowOff>
    </xdr:from>
    <xdr:to>
      <xdr:col>11</xdr:col>
      <xdr:colOff>1209675</xdr:colOff>
      <xdr:row>891</xdr:row>
      <xdr:rowOff>895350</xdr:rowOff>
    </xdr:to>
    <xdr:pic>
      <xdr:nvPicPr>
        <xdr:cNvPr id="390" name="Рисунок 1"/>
        <xdr:cNvPicPr>
          <a:picLocks noChangeAspect="1"/>
        </xdr:cNvPicPr>
      </xdr:nvPicPr>
      <xdr:blipFill>
        <a:blip xmlns:r="http://schemas.openxmlformats.org/officeDocument/2006/relationships" r:embed="rId385">
          <a:extLst>
            <a:ext uri="{28A0092B-C50C-407E-A947-70E740481C1C}">
              <a14:useLocalDpi xmlns:a14="http://schemas.microsoft.com/office/drawing/2010/main" val="0"/>
            </a:ext>
          </a:extLst>
        </a:blip>
        <a:srcRect/>
        <a:stretch>
          <a:fillRect/>
        </a:stretch>
      </xdr:blipFill>
      <xdr:spPr bwMode="auto">
        <a:xfrm>
          <a:off x="5638800" y="869318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1033</xdr:row>
      <xdr:rowOff>0</xdr:rowOff>
    </xdr:from>
    <xdr:to>
      <xdr:col>12</xdr:col>
      <xdr:colOff>28575</xdr:colOff>
      <xdr:row>1033</xdr:row>
      <xdr:rowOff>933450</xdr:rowOff>
    </xdr:to>
    <xdr:pic>
      <xdr:nvPicPr>
        <xdr:cNvPr id="391" name="Рисунок 2"/>
        <xdr:cNvPicPr>
          <a:picLocks noChangeAspect="1"/>
        </xdr:cNvPicPr>
      </xdr:nvPicPr>
      <xdr:blipFill>
        <a:blip xmlns:r="http://schemas.openxmlformats.org/officeDocument/2006/relationships" r:embed="rId386">
          <a:extLst>
            <a:ext uri="{28A0092B-C50C-407E-A947-70E740481C1C}">
              <a14:useLocalDpi xmlns:a14="http://schemas.microsoft.com/office/drawing/2010/main" val="0"/>
            </a:ext>
          </a:extLst>
        </a:blip>
        <a:srcRect/>
        <a:stretch>
          <a:fillRect/>
        </a:stretch>
      </xdr:blipFill>
      <xdr:spPr bwMode="auto">
        <a:xfrm>
          <a:off x="5629275" y="1008516525"/>
          <a:ext cx="1247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677</xdr:row>
      <xdr:rowOff>0</xdr:rowOff>
    </xdr:from>
    <xdr:to>
      <xdr:col>12</xdr:col>
      <xdr:colOff>0</xdr:colOff>
      <xdr:row>677</xdr:row>
      <xdr:rowOff>914400</xdr:rowOff>
    </xdr:to>
    <xdr:pic>
      <xdr:nvPicPr>
        <xdr:cNvPr id="392" name="Рисунок 3"/>
        <xdr:cNvPicPr>
          <a:picLocks noChangeAspect="1"/>
        </xdr:cNvPicPr>
      </xdr:nvPicPr>
      <xdr:blipFill>
        <a:blip xmlns:r="http://schemas.openxmlformats.org/officeDocument/2006/relationships" r:embed="rId387">
          <a:extLst>
            <a:ext uri="{28A0092B-C50C-407E-A947-70E740481C1C}">
              <a14:useLocalDpi xmlns:a14="http://schemas.microsoft.com/office/drawing/2010/main" val="0"/>
            </a:ext>
          </a:extLst>
        </a:blip>
        <a:srcRect/>
        <a:stretch>
          <a:fillRect/>
        </a:stretch>
      </xdr:blipFill>
      <xdr:spPr bwMode="auto">
        <a:xfrm>
          <a:off x="5629275" y="65953005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607</xdr:row>
      <xdr:rowOff>0</xdr:rowOff>
    </xdr:from>
    <xdr:to>
      <xdr:col>12</xdr:col>
      <xdr:colOff>0</xdr:colOff>
      <xdr:row>607</xdr:row>
      <xdr:rowOff>914400</xdr:rowOff>
    </xdr:to>
    <xdr:pic>
      <xdr:nvPicPr>
        <xdr:cNvPr id="393" name="Рисунок 4"/>
        <xdr:cNvPicPr>
          <a:picLocks noChangeAspect="1"/>
        </xdr:cNvPicPr>
      </xdr:nvPicPr>
      <xdr:blipFill>
        <a:blip xmlns:r="http://schemas.openxmlformats.org/officeDocument/2006/relationships" r:embed="rId388">
          <a:extLst>
            <a:ext uri="{28A0092B-C50C-407E-A947-70E740481C1C}">
              <a14:useLocalDpi xmlns:a14="http://schemas.microsoft.com/office/drawing/2010/main" val="0"/>
            </a:ext>
          </a:extLst>
        </a:blip>
        <a:srcRect/>
        <a:stretch>
          <a:fillRect/>
        </a:stretch>
      </xdr:blipFill>
      <xdr:spPr bwMode="auto">
        <a:xfrm>
          <a:off x="5629275" y="59092147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892</xdr:row>
      <xdr:rowOff>0</xdr:rowOff>
    </xdr:from>
    <xdr:to>
      <xdr:col>11</xdr:col>
      <xdr:colOff>1209675</xdr:colOff>
      <xdr:row>892</xdr:row>
      <xdr:rowOff>904875</xdr:rowOff>
    </xdr:to>
    <xdr:pic>
      <xdr:nvPicPr>
        <xdr:cNvPr id="394" name="Рисунок 5"/>
        <xdr:cNvPicPr>
          <a:picLocks noChangeAspect="1"/>
        </xdr:cNvPicPr>
      </xdr:nvPicPr>
      <xdr:blipFill>
        <a:blip xmlns:r="http://schemas.openxmlformats.org/officeDocument/2006/relationships" r:embed="rId389">
          <a:extLst>
            <a:ext uri="{28A0092B-C50C-407E-A947-70E740481C1C}">
              <a14:useLocalDpi xmlns:a14="http://schemas.microsoft.com/office/drawing/2010/main" val="0"/>
            </a:ext>
          </a:extLst>
        </a:blip>
        <a:srcRect/>
        <a:stretch>
          <a:fillRect/>
        </a:stretch>
      </xdr:blipFill>
      <xdr:spPr bwMode="auto">
        <a:xfrm>
          <a:off x="5629275" y="8703087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1246</xdr:row>
      <xdr:rowOff>0</xdr:rowOff>
    </xdr:from>
    <xdr:to>
      <xdr:col>12</xdr:col>
      <xdr:colOff>0</xdr:colOff>
      <xdr:row>1246</xdr:row>
      <xdr:rowOff>914400</xdr:rowOff>
    </xdr:to>
    <xdr:pic>
      <xdr:nvPicPr>
        <xdr:cNvPr id="395" name="Рисунок 6"/>
        <xdr:cNvPicPr>
          <a:picLocks noChangeAspect="1"/>
        </xdr:cNvPicPr>
      </xdr:nvPicPr>
      <xdr:blipFill>
        <a:blip xmlns:r="http://schemas.openxmlformats.org/officeDocument/2006/relationships" r:embed="rId390">
          <a:extLst>
            <a:ext uri="{28A0092B-C50C-407E-A947-70E740481C1C}">
              <a14:useLocalDpi xmlns:a14="http://schemas.microsoft.com/office/drawing/2010/main" val="0"/>
            </a:ext>
          </a:extLst>
        </a:blip>
        <a:srcRect/>
        <a:stretch>
          <a:fillRect/>
        </a:stretch>
      </xdr:blipFill>
      <xdr:spPr bwMode="auto">
        <a:xfrm>
          <a:off x="5629275" y="121731405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1034</xdr:row>
      <xdr:rowOff>9525</xdr:rowOff>
    </xdr:from>
    <xdr:to>
      <xdr:col>11</xdr:col>
      <xdr:colOff>1200150</xdr:colOff>
      <xdr:row>1034</xdr:row>
      <xdr:rowOff>914400</xdr:rowOff>
    </xdr:to>
    <xdr:pic>
      <xdr:nvPicPr>
        <xdr:cNvPr id="396" name="Рисунок 7"/>
        <xdr:cNvPicPr>
          <a:picLocks noChangeAspect="1"/>
        </xdr:cNvPicPr>
      </xdr:nvPicPr>
      <xdr:blipFill>
        <a:blip xmlns:r="http://schemas.openxmlformats.org/officeDocument/2006/relationships" r:embed="rId391">
          <a:extLst>
            <a:ext uri="{28A0092B-C50C-407E-A947-70E740481C1C}">
              <a14:useLocalDpi xmlns:a14="http://schemas.microsoft.com/office/drawing/2010/main" val="0"/>
            </a:ext>
          </a:extLst>
        </a:blip>
        <a:srcRect/>
        <a:stretch>
          <a:fillRect/>
        </a:stretch>
      </xdr:blipFill>
      <xdr:spPr bwMode="auto">
        <a:xfrm>
          <a:off x="5629275" y="10095166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608</xdr:row>
      <xdr:rowOff>19050</xdr:rowOff>
    </xdr:from>
    <xdr:to>
      <xdr:col>12</xdr:col>
      <xdr:colOff>9525</xdr:colOff>
      <xdr:row>608</xdr:row>
      <xdr:rowOff>923925</xdr:rowOff>
    </xdr:to>
    <xdr:pic>
      <xdr:nvPicPr>
        <xdr:cNvPr id="397" name="Рисунок 8"/>
        <xdr:cNvPicPr>
          <a:picLocks noChangeAspect="1"/>
        </xdr:cNvPicPr>
      </xdr:nvPicPr>
      <xdr:blipFill>
        <a:blip xmlns:r="http://schemas.openxmlformats.org/officeDocument/2006/relationships" r:embed="rId392">
          <a:extLst>
            <a:ext uri="{28A0092B-C50C-407E-A947-70E740481C1C}">
              <a14:useLocalDpi xmlns:a14="http://schemas.microsoft.com/office/drawing/2010/main" val="0"/>
            </a:ext>
          </a:extLst>
        </a:blip>
        <a:srcRect/>
        <a:stretch>
          <a:fillRect/>
        </a:stretch>
      </xdr:blipFill>
      <xdr:spPr bwMode="auto">
        <a:xfrm>
          <a:off x="5657850" y="5919311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888</xdr:row>
      <xdr:rowOff>0</xdr:rowOff>
    </xdr:from>
    <xdr:to>
      <xdr:col>11</xdr:col>
      <xdr:colOff>1190625</xdr:colOff>
      <xdr:row>888</xdr:row>
      <xdr:rowOff>895350</xdr:rowOff>
    </xdr:to>
    <xdr:pic>
      <xdr:nvPicPr>
        <xdr:cNvPr id="398" name="Рисунок 9"/>
        <xdr:cNvPicPr>
          <a:picLocks noChangeAspect="1"/>
        </xdr:cNvPicPr>
      </xdr:nvPicPr>
      <xdr:blipFill>
        <a:blip xmlns:r="http://schemas.openxmlformats.org/officeDocument/2006/relationships" r:embed="rId393">
          <a:extLst>
            <a:ext uri="{28A0092B-C50C-407E-A947-70E740481C1C}">
              <a14:useLocalDpi xmlns:a14="http://schemas.microsoft.com/office/drawing/2010/main" val="0"/>
            </a:ext>
          </a:extLst>
        </a:blip>
        <a:srcRect/>
        <a:stretch>
          <a:fillRect/>
        </a:stretch>
      </xdr:blipFill>
      <xdr:spPr bwMode="auto">
        <a:xfrm>
          <a:off x="5629275" y="8663463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801</xdr:row>
      <xdr:rowOff>19050</xdr:rowOff>
    </xdr:from>
    <xdr:to>
      <xdr:col>12</xdr:col>
      <xdr:colOff>9525</xdr:colOff>
      <xdr:row>801</xdr:row>
      <xdr:rowOff>923925</xdr:rowOff>
    </xdr:to>
    <xdr:pic>
      <xdr:nvPicPr>
        <xdr:cNvPr id="399" name="Рисунок 1"/>
        <xdr:cNvPicPr>
          <a:picLocks noChangeAspect="1"/>
        </xdr:cNvPicPr>
      </xdr:nvPicPr>
      <xdr:blipFill>
        <a:blip xmlns:r="http://schemas.openxmlformats.org/officeDocument/2006/relationships" r:embed="rId394">
          <a:extLst>
            <a:ext uri="{28A0092B-C50C-407E-A947-70E740481C1C}">
              <a14:useLocalDpi xmlns:a14="http://schemas.microsoft.com/office/drawing/2010/main" val="0"/>
            </a:ext>
          </a:extLst>
        </a:blip>
        <a:srcRect/>
        <a:stretch>
          <a:fillRect/>
        </a:stretch>
      </xdr:blipFill>
      <xdr:spPr bwMode="auto">
        <a:xfrm>
          <a:off x="5648325" y="78091665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827</xdr:row>
      <xdr:rowOff>28575</xdr:rowOff>
    </xdr:from>
    <xdr:to>
      <xdr:col>11</xdr:col>
      <xdr:colOff>1200150</xdr:colOff>
      <xdr:row>827</xdr:row>
      <xdr:rowOff>923925</xdr:rowOff>
    </xdr:to>
    <xdr:pic>
      <xdr:nvPicPr>
        <xdr:cNvPr id="400" name="Рисунок 2"/>
        <xdr:cNvPicPr>
          <a:picLocks noChangeAspect="1"/>
        </xdr:cNvPicPr>
      </xdr:nvPicPr>
      <xdr:blipFill>
        <a:blip xmlns:r="http://schemas.openxmlformats.org/officeDocument/2006/relationships" r:embed="rId395">
          <a:extLst>
            <a:ext uri="{28A0092B-C50C-407E-A947-70E740481C1C}">
              <a14:useLocalDpi xmlns:a14="http://schemas.microsoft.com/office/drawing/2010/main" val="0"/>
            </a:ext>
          </a:extLst>
        </a:blip>
        <a:srcRect/>
        <a:stretch>
          <a:fillRect/>
        </a:stretch>
      </xdr:blipFill>
      <xdr:spPr bwMode="auto">
        <a:xfrm>
          <a:off x="5638800" y="8066817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820</xdr:row>
      <xdr:rowOff>0</xdr:rowOff>
    </xdr:from>
    <xdr:to>
      <xdr:col>11</xdr:col>
      <xdr:colOff>1209675</xdr:colOff>
      <xdr:row>820</xdr:row>
      <xdr:rowOff>904875</xdr:rowOff>
    </xdr:to>
    <xdr:pic>
      <xdr:nvPicPr>
        <xdr:cNvPr id="401" name="Рисунок 3"/>
        <xdr:cNvPicPr>
          <a:picLocks noChangeAspect="1"/>
        </xdr:cNvPicPr>
      </xdr:nvPicPr>
      <xdr:blipFill>
        <a:blip xmlns:r="http://schemas.openxmlformats.org/officeDocument/2006/relationships" r:embed="rId396">
          <a:extLst>
            <a:ext uri="{28A0092B-C50C-407E-A947-70E740481C1C}">
              <a14:useLocalDpi xmlns:a14="http://schemas.microsoft.com/office/drawing/2010/main" val="0"/>
            </a:ext>
          </a:extLst>
        </a:blip>
        <a:srcRect/>
        <a:stretch>
          <a:fillRect/>
        </a:stretch>
      </xdr:blipFill>
      <xdr:spPr bwMode="auto">
        <a:xfrm>
          <a:off x="5629275" y="79971900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47625</xdr:colOff>
      <xdr:row>946</xdr:row>
      <xdr:rowOff>28575</xdr:rowOff>
    </xdr:from>
    <xdr:to>
      <xdr:col>12</xdr:col>
      <xdr:colOff>0</xdr:colOff>
      <xdr:row>946</xdr:row>
      <xdr:rowOff>904875</xdr:rowOff>
    </xdr:to>
    <xdr:pic>
      <xdr:nvPicPr>
        <xdr:cNvPr id="402" name="Рисунок 38"/>
        <xdr:cNvPicPr>
          <a:picLocks noChangeAspect="1"/>
        </xdr:cNvPicPr>
      </xdr:nvPicPr>
      <xdr:blipFill>
        <a:blip xmlns:r="http://schemas.openxmlformats.org/officeDocument/2006/relationships" r:embed="rId397">
          <a:extLst>
            <a:ext uri="{28A0092B-C50C-407E-A947-70E740481C1C}">
              <a14:useLocalDpi xmlns:a14="http://schemas.microsoft.com/office/drawing/2010/main" val="0"/>
            </a:ext>
          </a:extLst>
        </a:blip>
        <a:srcRect/>
        <a:stretch>
          <a:fillRect/>
        </a:stretch>
      </xdr:blipFill>
      <xdr:spPr bwMode="auto">
        <a:xfrm>
          <a:off x="5676900" y="92309632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586</xdr:row>
      <xdr:rowOff>19050</xdr:rowOff>
    </xdr:from>
    <xdr:to>
      <xdr:col>12</xdr:col>
      <xdr:colOff>9525</xdr:colOff>
      <xdr:row>586</xdr:row>
      <xdr:rowOff>933450</xdr:rowOff>
    </xdr:to>
    <xdr:pic>
      <xdr:nvPicPr>
        <xdr:cNvPr id="403" name="Рисунок 1"/>
        <xdr:cNvPicPr>
          <a:picLocks noChangeAspect="1"/>
        </xdr:cNvPicPr>
      </xdr:nvPicPr>
      <xdr:blipFill>
        <a:blip xmlns:r="http://schemas.openxmlformats.org/officeDocument/2006/relationships" r:embed="rId398">
          <a:extLst>
            <a:ext uri="{28A0092B-C50C-407E-A947-70E740481C1C}">
              <a14:useLocalDpi xmlns:a14="http://schemas.microsoft.com/office/drawing/2010/main" val="0"/>
            </a:ext>
          </a:extLst>
        </a:blip>
        <a:srcRect/>
        <a:stretch>
          <a:fillRect/>
        </a:stretch>
      </xdr:blipFill>
      <xdr:spPr bwMode="auto">
        <a:xfrm>
          <a:off x="5629275" y="570137925"/>
          <a:ext cx="12287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576</xdr:row>
      <xdr:rowOff>0</xdr:rowOff>
    </xdr:from>
    <xdr:to>
      <xdr:col>12</xdr:col>
      <xdr:colOff>0</xdr:colOff>
      <xdr:row>576</xdr:row>
      <xdr:rowOff>914400</xdr:rowOff>
    </xdr:to>
    <xdr:pic>
      <xdr:nvPicPr>
        <xdr:cNvPr id="404" name="Рисунок 2"/>
        <xdr:cNvPicPr>
          <a:picLocks noChangeAspect="1"/>
        </xdr:cNvPicPr>
      </xdr:nvPicPr>
      <xdr:blipFill>
        <a:blip xmlns:r="http://schemas.openxmlformats.org/officeDocument/2006/relationships" r:embed="rId399">
          <a:extLst>
            <a:ext uri="{28A0092B-C50C-407E-A947-70E740481C1C}">
              <a14:useLocalDpi xmlns:a14="http://schemas.microsoft.com/office/drawing/2010/main" val="0"/>
            </a:ext>
          </a:extLst>
        </a:blip>
        <a:srcRect/>
        <a:stretch>
          <a:fillRect/>
        </a:stretch>
      </xdr:blipFill>
      <xdr:spPr bwMode="auto">
        <a:xfrm>
          <a:off x="5629275" y="56021287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861</xdr:row>
      <xdr:rowOff>76200</xdr:rowOff>
    </xdr:from>
    <xdr:to>
      <xdr:col>11</xdr:col>
      <xdr:colOff>1209675</xdr:colOff>
      <xdr:row>861</xdr:row>
      <xdr:rowOff>971550</xdr:rowOff>
    </xdr:to>
    <xdr:pic>
      <xdr:nvPicPr>
        <xdr:cNvPr id="405" name="Рисунок 3"/>
        <xdr:cNvPicPr>
          <a:picLocks noChangeAspect="1"/>
        </xdr:cNvPicPr>
      </xdr:nvPicPr>
      <xdr:blipFill>
        <a:blip xmlns:r="http://schemas.openxmlformats.org/officeDocument/2006/relationships" r:embed="rId400">
          <a:extLst>
            <a:ext uri="{28A0092B-C50C-407E-A947-70E740481C1C}">
              <a14:useLocalDpi xmlns:a14="http://schemas.microsoft.com/office/drawing/2010/main" val="0"/>
            </a:ext>
          </a:extLst>
        </a:blip>
        <a:srcRect/>
        <a:stretch>
          <a:fillRect/>
        </a:stretch>
      </xdr:blipFill>
      <xdr:spPr bwMode="auto">
        <a:xfrm>
          <a:off x="5638800" y="839676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95250</xdr:colOff>
      <xdr:row>1080</xdr:row>
      <xdr:rowOff>0</xdr:rowOff>
    </xdr:from>
    <xdr:to>
      <xdr:col>11</xdr:col>
      <xdr:colOff>1133475</xdr:colOff>
      <xdr:row>1080</xdr:row>
      <xdr:rowOff>781050</xdr:rowOff>
    </xdr:to>
    <xdr:pic>
      <xdr:nvPicPr>
        <xdr:cNvPr id="406" name="Рисунок 4"/>
        <xdr:cNvPicPr>
          <a:picLocks noChangeAspect="1"/>
        </xdr:cNvPicPr>
      </xdr:nvPicPr>
      <xdr:blipFill>
        <a:blip xmlns:r="http://schemas.openxmlformats.org/officeDocument/2006/relationships" r:embed="rId401">
          <a:extLst>
            <a:ext uri="{28A0092B-C50C-407E-A947-70E740481C1C}">
              <a14:useLocalDpi xmlns:a14="http://schemas.microsoft.com/office/drawing/2010/main" val="0"/>
            </a:ext>
          </a:extLst>
        </a:blip>
        <a:srcRect/>
        <a:stretch>
          <a:fillRect/>
        </a:stretch>
      </xdr:blipFill>
      <xdr:spPr bwMode="auto">
        <a:xfrm>
          <a:off x="5724525" y="1054341300"/>
          <a:ext cx="10382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1080</xdr:row>
      <xdr:rowOff>723900</xdr:rowOff>
    </xdr:from>
    <xdr:to>
      <xdr:col>11</xdr:col>
      <xdr:colOff>1171575</xdr:colOff>
      <xdr:row>1080</xdr:row>
      <xdr:rowOff>971550</xdr:rowOff>
    </xdr:to>
    <xdr:pic>
      <xdr:nvPicPr>
        <xdr:cNvPr id="407" name="Рисунок 5"/>
        <xdr:cNvPicPr>
          <a:picLocks noChangeAspect="1"/>
        </xdr:cNvPicPr>
      </xdr:nvPicPr>
      <xdr:blipFill>
        <a:blip xmlns:r="http://schemas.openxmlformats.org/officeDocument/2006/relationships" r:embed="rId402">
          <a:extLst>
            <a:ext uri="{28A0092B-C50C-407E-A947-70E740481C1C}">
              <a14:useLocalDpi xmlns:a14="http://schemas.microsoft.com/office/drawing/2010/main" val="0"/>
            </a:ext>
          </a:extLst>
        </a:blip>
        <a:srcRect t="31972" b="38924"/>
        <a:stretch>
          <a:fillRect/>
        </a:stretch>
      </xdr:blipFill>
      <xdr:spPr bwMode="auto">
        <a:xfrm>
          <a:off x="5667375" y="1055065200"/>
          <a:ext cx="11334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1039</xdr:row>
      <xdr:rowOff>19050</xdr:rowOff>
    </xdr:from>
    <xdr:to>
      <xdr:col>12</xdr:col>
      <xdr:colOff>9525</xdr:colOff>
      <xdr:row>1039</xdr:row>
      <xdr:rowOff>914400</xdr:rowOff>
    </xdr:to>
    <xdr:pic>
      <xdr:nvPicPr>
        <xdr:cNvPr id="408" name="Рисунок 6"/>
        <xdr:cNvPicPr>
          <a:picLocks noChangeAspect="1"/>
        </xdr:cNvPicPr>
      </xdr:nvPicPr>
      <xdr:blipFill>
        <a:blip xmlns:r="http://schemas.openxmlformats.org/officeDocument/2006/relationships" r:embed="rId403">
          <a:extLst>
            <a:ext uri="{28A0092B-C50C-407E-A947-70E740481C1C}">
              <a14:useLocalDpi xmlns:a14="http://schemas.microsoft.com/office/drawing/2010/main" val="0"/>
            </a:ext>
          </a:extLst>
        </a:blip>
        <a:srcRect/>
        <a:stretch>
          <a:fillRect/>
        </a:stretch>
      </xdr:blipFill>
      <xdr:spPr bwMode="auto">
        <a:xfrm>
          <a:off x="5667375" y="10144791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683</xdr:row>
      <xdr:rowOff>0</xdr:rowOff>
    </xdr:from>
    <xdr:to>
      <xdr:col>12</xdr:col>
      <xdr:colOff>0</xdr:colOff>
      <xdr:row>683</xdr:row>
      <xdr:rowOff>914400</xdr:rowOff>
    </xdr:to>
    <xdr:pic>
      <xdr:nvPicPr>
        <xdr:cNvPr id="409" name="Рисунок 7"/>
        <xdr:cNvPicPr>
          <a:picLocks noChangeAspect="1"/>
        </xdr:cNvPicPr>
      </xdr:nvPicPr>
      <xdr:blipFill>
        <a:blip xmlns:r="http://schemas.openxmlformats.org/officeDocument/2006/relationships" r:embed="rId404">
          <a:extLst>
            <a:ext uri="{28A0092B-C50C-407E-A947-70E740481C1C}">
              <a14:useLocalDpi xmlns:a14="http://schemas.microsoft.com/office/drawing/2010/main" val="0"/>
            </a:ext>
          </a:extLst>
        </a:blip>
        <a:srcRect/>
        <a:stretch>
          <a:fillRect/>
        </a:stretch>
      </xdr:blipFill>
      <xdr:spPr bwMode="auto">
        <a:xfrm>
          <a:off x="5629275" y="66547365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603</xdr:row>
      <xdr:rowOff>0</xdr:rowOff>
    </xdr:from>
    <xdr:to>
      <xdr:col>11</xdr:col>
      <xdr:colOff>1190625</xdr:colOff>
      <xdr:row>603</xdr:row>
      <xdr:rowOff>895350</xdr:rowOff>
    </xdr:to>
    <xdr:pic>
      <xdr:nvPicPr>
        <xdr:cNvPr id="410" name="Рисунок 8"/>
        <xdr:cNvPicPr>
          <a:picLocks noChangeAspect="1"/>
        </xdr:cNvPicPr>
      </xdr:nvPicPr>
      <xdr:blipFill>
        <a:blip xmlns:r="http://schemas.openxmlformats.org/officeDocument/2006/relationships" r:embed="rId405">
          <a:extLst>
            <a:ext uri="{28A0092B-C50C-407E-A947-70E740481C1C}">
              <a14:useLocalDpi xmlns:a14="http://schemas.microsoft.com/office/drawing/2010/main" val="0"/>
            </a:ext>
          </a:extLst>
        </a:blip>
        <a:srcRect/>
        <a:stretch>
          <a:fillRect/>
        </a:stretch>
      </xdr:blipFill>
      <xdr:spPr bwMode="auto">
        <a:xfrm>
          <a:off x="5629275" y="5869590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869</xdr:row>
      <xdr:rowOff>0</xdr:rowOff>
    </xdr:from>
    <xdr:to>
      <xdr:col>12</xdr:col>
      <xdr:colOff>0</xdr:colOff>
      <xdr:row>869</xdr:row>
      <xdr:rowOff>904875</xdr:rowOff>
    </xdr:to>
    <xdr:pic>
      <xdr:nvPicPr>
        <xdr:cNvPr id="411" name="Рисунок 1"/>
        <xdr:cNvPicPr>
          <a:picLocks noChangeAspect="1"/>
        </xdr:cNvPicPr>
      </xdr:nvPicPr>
      <xdr:blipFill>
        <a:blip xmlns:r="http://schemas.openxmlformats.org/officeDocument/2006/relationships" r:embed="rId406">
          <a:extLst>
            <a:ext uri="{28A0092B-C50C-407E-A947-70E740481C1C}">
              <a14:useLocalDpi xmlns:a14="http://schemas.microsoft.com/office/drawing/2010/main" val="0"/>
            </a:ext>
          </a:extLst>
        </a:blip>
        <a:srcRect/>
        <a:stretch>
          <a:fillRect/>
        </a:stretch>
      </xdr:blipFill>
      <xdr:spPr bwMode="auto">
        <a:xfrm>
          <a:off x="5638800" y="8475249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585</xdr:row>
      <xdr:rowOff>57150</xdr:rowOff>
    </xdr:from>
    <xdr:to>
      <xdr:col>11</xdr:col>
      <xdr:colOff>1200150</xdr:colOff>
      <xdr:row>585</xdr:row>
      <xdr:rowOff>942975</xdr:rowOff>
    </xdr:to>
    <xdr:pic>
      <xdr:nvPicPr>
        <xdr:cNvPr id="412" name="Рисунок 2"/>
        <xdr:cNvPicPr>
          <a:picLocks noChangeAspect="1"/>
        </xdr:cNvPicPr>
      </xdr:nvPicPr>
      <xdr:blipFill>
        <a:blip xmlns:r="http://schemas.openxmlformats.org/officeDocument/2006/relationships" r:embed="rId407">
          <a:extLst>
            <a:ext uri="{28A0092B-C50C-407E-A947-70E740481C1C}">
              <a14:useLocalDpi xmlns:a14="http://schemas.microsoft.com/office/drawing/2010/main" val="0"/>
            </a:ext>
          </a:extLst>
        </a:blip>
        <a:srcRect/>
        <a:stretch>
          <a:fillRect/>
        </a:stretch>
      </xdr:blipFill>
      <xdr:spPr bwMode="auto">
        <a:xfrm>
          <a:off x="5648325" y="56918542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584</xdr:row>
      <xdr:rowOff>19050</xdr:rowOff>
    </xdr:from>
    <xdr:to>
      <xdr:col>11</xdr:col>
      <xdr:colOff>1209675</xdr:colOff>
      <xdr:row>584</xdr:row>
      <xdr:rowOff>904875</xdr:rowOff>
    </xdr:to>
    <xdr:pic>
      <xdr:nvPicPr>
        <xdr:cNvPr id="413" name="Рисунок 3"/>
        <xdr:cNvPicPr>
          <a:picLocks noChangeAspect="1"/>
        </xdr:cNvPicPr>
      </xdr:nvPicPr>
      <xdr:blipFill>
        <a:blip xmlns:r="http://schemas.openxmlformats.org/officeDocument/2006/relationships" r:embed="rId408">
          <a:extLst>
            <a:ext uri="{28A0092B-C50C-407E-A947-70E740481C1C}">
              <a14:useLocalDpi xmlns:a14="http://schemas.microsoft.com/office/drawing/2010/main" val="0"/>
            </a:ext>
          </a:extLst>
        </a:blip>
        <a:srcRect/>
        <a:stretch>
          <a:fillRect/>
        </a:stretch>
      </xdr:blipFill>
      <xdr:spPr bwMode="auto">
        <a:xfrm>
          <a:off x="5657850" y="56815672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630</xdr:row>
      <xdr:rowOff>0</xdr:rowOff>
    </xdr:from>
    <xdr:to>
      <xdr:col>12</xdr:col>
      <xdr:colOff>0</xdr:colOff>
      <xdr:row>630</xdr:row>
      <xdr:rowOff>914400</xdr:rowOff>
    </xdr:to>
    <xdr:pic>
      <xdr:nvPicPr>
        <xdr:cNvPr id="414" name="Рисунок 4"/>
        <xdr:cNvPicPr>
          <a:picLocks noChangeAspect="1"/>
        </xdr:cNvPicPr>
      </xdr:nvPicPr>
      <xdr:blipFill>
        <a:blip xmlns:r="http://schemas.openxmlformats.org/officeDocument/2006/relationships" r:embed="rId409">
          <a:extLst>
            <a:ext uri="{28A0092B-C50C-407E-A947-70E740481C1C}">
              <a14:useLocalDpi xmlns:a14="http://schemas.microsoft.com/office/drawing/2010/main" val="0"/>
            </a:ext>
          </a:extLst>
        </a:blip>
        <a:srcRect/>
        <a:stretch>
          <a:fillRect/>
        </a:stretch>
      </xdr:blipFill>
      <xdr:spPr bwMode="auto">
        <a:xfrm>
          <a:off x="5629275" y="61370527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631</xdr:row>
      <xdr:rowOff>47625</xdr:rowOff>
    </xdr:from>
    <xdr:to>
      <xdr:col>12</xdr:col>
      <xdr:colOff>0</xdr:colOff>
      <xdr:row>631</xdr:row>
      <xdr:rowOff>952500</xdr:rowOff>
    </xdr:to>
    <xdr:pic>
      <xdr:nvPicPr>
        <xdr:cNvPr id="415" name="Рисунок 5"/>
        <xdr:cNvPicPr>
          <a:picLocks noChangeAspect="1"/>
        </xdr:cNvPicPr>
      </xdr:nvPicPr>
      <xdr:blipFill>
        <a:blip xmlns:r="http://schemas.openxmlformats.org/officeDocument/2006/relationships" r:embed="rId410">
          <a:extLst>
            <a:ext uri="{28A0092B-C50C-407E-A947-70E740481C1C}">
              <a14:useLocalDpi xmlns:a14="http://schemas.microsoft.com/office/drawing/2010/main" val="0"/>
            </a:ext>
          </a:extLst>
        </a:blip>
        <a:srcRect/>
        <a:stretch>
          <a:fillRect/>
        </a:stretch>
      </xdr:blipFill>
      <xdr:spPr bwMode="auto">
        <a:xfrm>
          <a:off x="5638800" y="61474350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152400</xdr:colOff>
      <xdr:row>582</xdr:row>
      <xdr:rowOff>0</xdr:rowOff>
    </xdr:from>
    <xdr:to>
      <xdr:col>11</xdr:col>
      <xdr:colOff>1114425</xdr:colOff>
      <xdr:row>582</xdr:row>
      <xdr:rowOff>723900</xdr:rowOff>
    </xdr:to>
    <xdr:pic>
      <xdr:nvPicPr>
        <xdr:cNvPr id="416" name="Рисунок 6"/>
        <xdr:cNvPicPr>
          <a:picLocks noChangeAspect="1"/>
        </xdr:cNvPicPr>
      </xdr:nvPicPr>
      <xdr:blipFill>
        <a:blip xmlns:r="http://schemas.openxmlformats.org/officeDocument/2006/relationships" r:embed="rId411">
          <a:extLst>
            <a:ext uri="{28A0092B-C50C-407E-A947-70E740481C1C}">
              <a14:useLocalDpi xmlns:a14="http://schemas.microsoft.com/office/drawing/2010/main" val="0"/>
            </a:ext>
          </a:extLst>
        </a:blip>
        <a:srcRect/>
        <a:stretch>
          <a:fillRect/>
        </a:stretch>
      </xdr:blipFill>
      <xdr:spPr bwMode="auto">
        <a:xfrm>
          <a:off x="5781675" y="566156475"/>
          <a:ext cx="9620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152400</xdr:colOff>
      <xdr:row>582</xdr:row>
      <xdr:rowOff>723900</xdr:rowOff>
    </xdr:from>
    <xdr:to>
      <xdr:col>11</xdr:col>
      <xdr:colOff>1114425</xdr:colOff>
      <xdr:row>582</xdr:row>
      <xdr:rowOff>952500</xdr:rowOff>
    </xdr:to>
    <xdr:pic>
      <xdr:nvPicPr>
        <xdr:cNvPr id="417" name="Рисунок 7"/>
        <xdr:cNvPicPr>
          <a:picLocks noChangeAspect="1"/>
        </xdr:cNvPicPr>
      </xdr:nvPicPr>
      <xdr:blipFill>
        <a:blip xmlns:r="http://schemas.openxmlformats.org/officeDocument/2006/relationships" r:embed="rId412">
          <a:extLst>
            <a:ext uri="{28A0092B-C50C-407E-A947-70E740481C1C}">
              <a14:useLocalDpi xmlns:a14="http://schemas.microsoft.com/office/drawing/2010/main" val="0"/>
            </a:ext>
          </a:extLst>
        </a:blip>
        <a:srcRect/>
        <a:stretch>
          <a:fillRect/>
        </a:stretch>
      </xdr:blipFill>
      <xdr:spPr bwMode="auto">
        <a:xfrm>
          <a:off x="5781675" y="566880375"/>
          <a:ext cx="9620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888</xdr:row>
      <xdr:rowOff>990600</xdr:rowOff>
    </xdr:from>
    <xdr:to>
      <xdr:col>11</xdr:col>
      <xdr:colOff>1200150</xdr:colOff>
      <xdr:row>889</xdr:row>
      <xdr:rowOff>895350</xdr:rowOff>
    </xdr:to>
    <xdr:pic>
      <xdr:nvPicPr>
        <xdr:cNvPr id="418" name="Рисунок 8"/>
        <xdr:cNvPicPr>
          <a:picLocks noChangeAspect="1"/>
        </xdr:cNvPicPr>
      </xdr:nvPicPr>
      <xdr:blipFill>
        <a:blip xmlns:r="http://schemas.openxmlformats.org/officeDocument/2006/relationships" r:embed="rId413">
          <a:extLst>
            <a:ext uri="{28A0092B-C50C-407E-A947-70E740481C1C}">
              <a14:useLocalDpi xmlns:a14="http://schemas.microsoft.com/office/drawing/2010/main" val="0"/>
            </a:ext>
          </a:extLst>
        </a:blip>
        <a:srcRect/>
        <a:stretch>
          <a:fillRect/>
        </a:stretch>
      </xdr:blipFill>
      <xdr:spPr bwMode="auto">
        <a:xfrm>
          <a:off x="5629275" y="867336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10</xdr:row>
      <xdr:rowOff>0</xdr:rowOff>
    </xdr:from>
    <xdr:to>
      <xdr:col>12</xdr:col>
      <xdr:colOff>0</xdr:colOff>
      <xdr:row>10</xdr:row>
      <xdr:rowOff>914400</xdr:rowOff>
    </xdr:to>
    <xdr:pic>
      <xdr:nvPicPr>
        <xdr:cNvPr id="419" name="Рисунок 9"/>
        <xdr:cNvPicPr>
          <a:picLocks noChangeAspect="1"/>
        </xdr:cNvPicPr>
      </xdr:nvPicPr>
      <xdr:blipFill>
        <a:blip xmlns:r="http://schemas.openxmlformats.org/officeDocument/2006/relationships" r:embed="rId414">
          <a:extLst>
            <a:ext uri="{28A0092B-C50C-407E-A947-70E740481C1C}">
              <a14:useLocalDpi xmlns:a14="http://schemas.microsoft.com/office/drawing/2010/main" val="0"/>
            </a:ext>
          </a:extLst>
        </a:blip>
        <a:srcRect/>
        <a:stretch>
          <a:fillRect/>
        </a:stretch>
      </xdr:blipFill>
      <xdr:spPr bwMode="auto">
        <a:xfrm>
          <a:off x="5629275" y="540067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365</xdr:row>
      <xdr:rowOff>0</xdr:rowOff>
    </xdr:from>
    <xdr:to>
      <xdr:col>11</xdr:col>
      <xdr:colOff>1190625</xdr:colOff>
      <xdr:row>365</xdr:row>
      <xdr:rowOff>876300</xdr:rowOff>
    </xdr:to>
    <xdr:pic>
      <xdr:nvPicPr>
        <xdr:cNvPr id="420" name="Рисунок 10"/>
        <xdr:cNvPicPr>
          <a:picLocks noChangeAspect="1"/>
        </xdr:cNvPicPr>
      </xdr:nvPicPr>
      <xdr:blipFill>
        <a:blip xmlns:r="http://schemas.openxmlformats.org/officeDocument/2006/relationships" r:embed="rId415">
          <a:extLst>
            <a:ext uri="{28A0092B-C50C-407E-A947-70E740481C1C}">
              <a14:useLocalDpi xmlns:a14="http://schemas.microsoft.com/office/drawing/2010/main" val="0"/>
            </a:ext>
          </a:extLst>
        </a:blip>
        <a:srcRect/>
        <a:stretch>
          <a:fillRect/>
        </a:stretch>
      </xdr:blipFill>
      <xdr:spPr bwMode="auto">
        <a:xfrm>
          <a:off x="5648325" y="353396550"/>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863</xdr:row>
      <xdr:rowOff>0</xdr:rowOff>
    </xdr:from>
    <xdr:to>
      <xdr:col>12</xdr:col>
      <xdr:colOff>0</xdr:colOff>
      <xdr:row>863</xdr:row>
      <xdr:rowOff>914400</xdr:rowOff>
    </xdr:to>
    <xdr:pic>
      <xdr:nvPicPr>
        <xdr:cNvPr id="421" name="Рисунок 11"/>
        <xdr:cNvPicPr>
          <a:picLocks noChangeAspect="1"/>
        </xdr:cNvPicPr>
      </xdr:nvPicPr>
      <xdr:blipFill>
        <a:blip xmlns:r="http://schemas.openxmlformats.org/officeDocument/2006/relationships" r:embed="rId416">
          <a:extLst>
            <a:ext uri="{28A0092B-C50C-407E-A947-70E740481C1C}">
              <a14:useLocalDpi xmlns:a14="http://schemas.microsoft.com/office/drawing/2010/main" val="0"/>
            </a:ext>
          </a:extLst>
        </a:blip>
        <a:srcRect/>
        <a:stretch>
          <a:fillRect/>
        </a:stretch>
      </xdr:blipFill>
      <xdr:spPr bwMode="auto">
        <a:xfrm>
          <a:off x="5629275" y="84158137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1147</xdr:row>
      <xdr:rowOff>0</xdr:rowOff>
    </xdr:from>
    <xdr:to>
      <xdr:col>11</xdr:col>
      <xdr:colOff>1209675</xdr:colOff>
      <xdr:row>1147</xdr:row>
      <xdr:rowOff>904875</xdr:rowOff>
    </xdr:to>
    <xdr:pic>
      <xdr:nvPicPr>
        <xdr:cNvPr id="422" name="Рисунок 12"/>
        <xdr:cNvPicPr>
          <a:picLocks noChangeAspect="1"/>
        </xdr:cNvPicPr>
      </xdr:nvPicPr>
      <xdr:blipFill>
        <a:blip xmlns:r="http://schemas.openxmlformats.org/officeDocument/2006/relationships" r:embed="rId417" cstate="print">
          <a:extLst>
            <a:ext uri="{28A0092B-C50C-407E-A947-70E740481C1C}">
              <a14:useLocalDpi xmlns:a14="http://schemas.microsoft.com/office/drawing/2010/main" val="0"/>
            </a:ext>
          </a:extLst>
        </a:blip>
        <a:srcRect/>
        <a:stretch>
          <a:fillRect/>
        </a:stretch>
      </xdr:blipFill>
      <xdr:spPr bwMode="auto">
        <a:xfrm>
          <a:off x="5629275" y="11199780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1219</xdr:row>
      <xdr:rowOff>38100</xdr:rowOff>
    </xdr:from>
    <xdr:to>
      <xdr:col>12</xdr:col>
      <xdr:colOff>9525</xdr:colOff>
      <xdr:row>1219</xdr:row>
      <xdr:rowOff>952500</xdr:rowOff>
    </xdr:to>
    <xdr:pic>
      <xdr:nvPicPr>
        <xdr:cNvPr id="423" name="Рисунок 13"/>
        <xdr:cNvPicPr>
          <a:picLocks noChangeAspect="1"/>
        </xdr:cNvPicPr>
      </xdr:nvPicPr>
      <xdr:blipFill>
        <a:blip xmlns:r="http://schemas.openxmlformats.org/officeDocument/2006/relationships" r:embed="rId418">
          <a:extLst>
            <a:ext uri="{28A0092B-C50C-407E-A947-70E740481C1C}">
              <a14:useLocalDpi xmlns:a14="http://schemas.microsoft.com/office/drawing/2010/main" val="0"/>
            </a:ext>
          </a:extLst>
        </a:blip>
        <a:srcRect/>
        <a:stretch>
          <a:fillRect/>
        </a:stretch>
      </xdr:blipFill>
      <xdr:spPr bwMode="auto">
        <a:xfrm>
          <a:off x="5638800" y="119060595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720</xdr:row>
      <xdr:rowOff>0</xdr:rowOff>
    </xdr:from>
    <xdr:to>
      <xdr:col>11</xdr:col>
      <xdr:colOff>1209675</xdr:colOff>
      <xdr:row>720</xdr:row>
      <xdr:rowOff>876300</xdr:rowOff>
    </xdr:to>
    <xdr:pic>
      <xdr:nvPicPr>
        <xdr:cNvPr id="424" name="Рисунок 14"/>
        <xdr:cNvPicPr>
          <a:picLocks noChangeAspect="1"/>
        </xdr:cNvPicPr>
      </xdr:nvPicPr>
      <xdr:blipFill>
        <a:blip xmlns:r="http://schemas.openxmlformats.org/officeDocument/2006/relationships" r:embed="rId419">
          <a:extLst>
            <a:ext uri="{28A0092B-C50C-407E-A947-70E740481C1C}">
              <a14:useLocalDpi xmlns:a14="http://schemas.microsoft.com/office/drawing/2010/main" val="0"/>
            </a:ext>
          </a:extLst>
        </a:blip>
        <a:srcRect/>
        <a:stretch>
          <a:fillRect/>
        </a:stretch>
      </xdr:blipFill>
      <xdr:spPr bwMode="auto">
        <a:xfrm>
          <a:off x="5667375" y="70139242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764</xdr:row>
      <xdr:rowOff>47625</xdr:rowOff>
    </xdr:from>
    <xdr:to>
      <xdr:col>11</xdr:col>
      <xdr:colOff>1209675</xdr:colOff>
      <xdr:row>764</xdr:row>
      <xdr:rowOff>942975</xdr:rowOff>
    </xdr:to>
    <xdr:pic>
      <xdr:nvPicPr>
        <xdr:cNvPr id="425" name="Рисунок 1"/>
        <xdr:cNvPicPr>
          <a:picLocks noChangeAspect="1"/>
        </xdr:cNvPicPr>
      </xdr:nvPicPr>
      <xdr:blipFill>
        <a:blip xmlns:r="http://schemas.openxmlformats.org/officeDocument/2006/relationships" r:embed="rId420">
          <a:extLst>
            <a:ext uri="{28A0092B-C50C-407E-A947-70E740481C1C}">
              <a14:useLocalDpi xmlns:a14="http://schemas.microsoft.com/office/drawing/2010/main" val="0"/>
            </a:ext>
          </a:extLst>
        </a:blip>
        <a:srcRect/>
        <a:stretch>
          <a:fillRect/>
        </a:stretch>
      </xdr:blipFill>
      <xdr:spPr bwMode="auto">
        <a:xfrm>
          <a:off x="5648325" y="74502645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39</xdr:row>
      <xdr:rowOff>47625</xdr:rowOff>
    </xdr:from>
    <xdr:to>
      <xdr:col>11</xdr:col>
      <xdr:colOff>1200150</xdr:colOff>
      <xdr:row>39</xdr:row>
      <xdr:rowOff>942975</xdr:rowOff>
    </xdr:to>
    <xdr:pic>
      <xdr:nvPicPr>
        <xdr:cNvPr id="426" name="Рисунок 2"/>
        <xdr:cNvPicPr>
          <a:picLocks noChangeAspect="1"/>
        </xdr:cNvPicPr>
      </xdr:nvPicPr>
      <xdr:blipFill>
        <a:blip xmlns:r="http://schemas.openxmlformats.org/officeDocument/2006/relationships" r:embed="rId421">
          <a:extLst>
            <a:ext uri="{28A0092B-C50C-407E-A947-70E740481C1C}">
              <a14:useLocalDpi xmlns:a14="http://schemas.microsoft.com/office/drawing/2010/main" val="0"/>
            </a:ext>
          </a:extLst>
        </a:blip>
        <a:srcRect/>
        <a:stretch>
          <a:fillRect/>
        </a:stretch>
      </xdr:blipFill>
      <xdr:spPr bwMode="auto">
        <a:xfrm>
          <a:off x="5638800" y="341757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1074</xdr:row>
      <xdr:rowOff>9525</xdr:rowOff>
    </xdr:from>
    <xdr:to>
      <xdr:col>11</xdr:col>
      <xdr:colOff>1209675</xdr:colOff>
      <xdr:row>1074</xdr:row>
      <xdr:rowOff>981075</xdr:rowOff>
    </xdr:to>
    <xdr:pic>
      <xdr:nvPicPr>
        <xdr:cNvPr id="427" name="Рисунок 1"/>
        <xdr:cNvPicPr>
          <a:picLocks noChangeAspect="1"/>
        </xdr:cNvPicPr>
      </xdr:nvPicPr>
      <xdr:blipFill>
        <a:blip xmlns:r="http://schemas.openxmlformats.org/officeDocument/2006/relationships" r:embed="rId422">
          <a:extLst>
            <a:ext uri="{28A0092B-C50C-407E-A947-70E740481C1C}">
              <a14:useLocalDpi xmlns:a14="http://schemas.microsoft.com/office/drawing/2010/main" val="0"/>
            </a:ext>
          </a:extLst>
        </a:blip>
        <a:srcRect/>
        <a:stretch>
          <a:fillRect/>
        </a:stretch>
      </xdr:blipFill>
      <xdr:spPr bwMode="auto">
        <a:xfrm>
          <a:off x="5657850" y="1048407225"/>
          <a:ext cx="11811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391</xdr:row>
      <xdr:rowOff>0</xdr:rowOff>
    </xdr:from>
    <xdr:to>
      <xdr:col>12</xdr:col>
      <xdr:colOff>0</xdr:colOff>
      <xdr:row>391</xdr:row>
      <xdr:rowOff>914400</xdr:rowOff>
    </xdr:to>
    <xdr:pic>
      <xdr:nvPicPr>
        <xdr:cNvPr id="428" name="Рисунок 1"/>
        <xdr:cNvPicPr>
          <a:picLocks noChangeAspect="1"/>
        </xdr:cNvPicPr>
      </xdr:nvPicPr>
      <xdr:blipFill>
        <a:blip xmlns:r="http://schemas.openxmlformats.org/officeDocument/2006/relationships" r:embed="rId423">
          <a:extLst>
            <a:ext uri="{28A0092B-C50C-407E-A947-70E740481C1C}">
              <a14:useLocalDpi xmlns:a14="http://schemas.microsoft.com/office/drawing/2010/main" val="0"/>
            </a:ext>
          </a:extLst>
        </a:blip>
        <a:srcRect/>
        <a:stretch>
          <a:fillRect/>
        </a:stretch>
      </xdr:blipFill>
      <xdr:spPr bwMode="auto">
        <a:xfrm>
          <a:off x="5629275" y="37915215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412</xdr:row>
      <xdr:rowOff>0</xdr:rowOff>
    </xdr:from>
    <xdr:to>
      <xdr:col>12</xdr:col>
      <xdr:colOff>0</xdr:colOff>
      <xdr:row>412</xdr:row>
      <xdr:rowOff>914400</xdr:rowOff>
    </xdr:to>
    <xdr:pic>
      <xdr:nvPicPr>
        <xdr:cNvPr id="429" name="Рисунок 2"/>
        <xdr:cNvPicPr>
          <a:picLocks noChangeAspect="1"/>
        </xdr:cNvPicPr>
      </xdr:nvPicPr>
      <xdr:blipFill>
        <a:blip xmlns:r="http://schemas.openxmlformats.org/officeDocument/2006/relationships" r:embed="rId424">
          <a:extLst>
            <a:ext uri="{28A0092B-C50C-407E-A947-70E740481C1C}">
              <a14:useLocalDpi xmlns:a14="http://schemas.microsoft.com/office/drawing/2010/main" val="0"/>
            </a:ext>
          </a:extLst>
        </a:blip>
        <a:srcRect/>
        <a:stretch>
          <a:fillRect/>
        </a:stretch>
      </xdr:blipFill>
      <xdr:spPr bwMode="auto">
        <a:xfrm>
          <a:off x="5629275" y="39995475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363</xdr:row>
      <xdr:rowOff>0</xdr:rowOff>
    </xdr:from>
    <xdr:to>
      <xdr:col>11</xdr:col>
      <xdr:colOff>1190625</xdr:colOff>
      <xdr:row>363</xdr:row>
      <xdr:rowOff>895350</xdr:rowOff>
    </xdr:to>
    <xdr:pic>
      <xdr:nvPicPr>
        <xdr:cNvPr id="430" name="Рисунок 3"/>
        <xdr:cNvPicPr>
          <a:picLocks noChangeAspect="1"/>
        </xdr:cNvPicPr>
      </xdr:nvPicPr>
      <xdr:blipFill>
        <a:blip xmlns:r="http://schemas.openxmlformats.org/officeDocument/2006/relationships" r:embed="rId425">
          <a:extLst>
            <a:ext uri="{28A0092B-C50C-407E-A947-70E740481C1C}">
              <a14:useLocalDpi xmlns:a14="http://schemas.microsoft.com/office/drawing/2010/main" val="0"/>
            </a:ext>
          </a:extLst>
        </a:blip>
        <a:srcRect/>
        <a:stretch>
          <a:fillRect/>
        </a:stretch>
      </xdr:blipFill>
      <xdr:spPr bwMode="auto">
        <a:xfrm>
          <a:off x="5629275" y="35141535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371</xdr:row>
      <xdr:rowOff>0</xdr:rowOff>
    </xdr:from>
    <xdr:to>
      <xdr:col>11</xdr:col>
      <xdr:colOff>1209675</xdr:colOff>
      <xdr:row>371</xdr:row>
      <xdr:rowOff>904875</xdr:rowOff>
    </xdr:to>
    <xdr:pic>
      <xdr:nvPicPr>
        <xdr:cNvPr id="431" name="Рисунок 4"/>
        <xdr:cNvPicPr>
          <a:picLocks noChangeAspect="1"/>
        </xdr:cNvPicPr>
      </xdr:nvPicPr>
      <xdr:blipFill>
        <a:blip xmlns:r="http://schemas.openxmlformats.org/officeDocument/2006/relationships" r:embed="rId426">
          <a:extLst>
            <a:ext uri="{28A0092B-C50C-407E-A947-70E740481C1C}">
              <a14:useLocalDpi xmlns:a14="http://schemas.microsoft.com/office/drawing/2010/main" val="0"/>
            </a:ext>
          </a:extLst>
        </a:blip>
        <a:srcRect/>
        <a:stretch>
          <a:fillRect/>
        </a:stretch>
      </xdr:blipFill>
      <xdr:spPr bwMode="auto">
        <a:xfrm>
          <a:off x="5629275" y="35934015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152400</xdr:colOff>
      <xdr:row>370</xdr:row>
      <xdr:rowOff>9525</xdr:rowOff>
    </xdr:from>
    <xdr:to>
      <xdr:col>11</xdr:col>
      <xdr:colOff>1009650</xdr:colOff>
      <xdr:row>370</xdr:row>
      <xdr:rowOff>657225</xdr:rowOff>
    </xdr:to>
    <xdr:pic>
      <xdr:nvPicPr>
        <xdr:cNvPr id="432" name="Рисунок 5"/>
        <xdr:cNvPicPr>
          <a:picLocks noChangeAspect="1"/>
        </xdr:cNvPicPr>
      </xdr:nvPicPr>
      <xdr:blipFill>
        <a:blip xmlns:r="http://schemas.openxmlformats.org/officeDocument/2006/relationships" r:embed="rId427">
          <a:extLst>
            <a:ext uri="{28A0092B-C50C-407E-A947-70E740481C1C}">
              <a14:useLocalDpi xmlns:a14="http://schemas.microsoft.com/office/drawing/2010/main" val="0"/>
            </a:ext>
          </a:extLst>
        </a:blip>
        <a:srcRect/>
        <a:stretch>
          <a:fillRect/>
        </a:stretch>
      </xdr:blipFill>
      <xdr:spPr bwMode="auto">
        <a:xfrm>
          <a:off x="5781675" y="358359075"/>
          <a:ext cx="8572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370</xdr:row>
      <xdr:rowOff>647700</xdr:rowOff>
    </xdr:from>
    <xdr:to>
      <xdr:col>12</xdr:col>
      <xdr:colOff>0</xdr:colOff>
      <xdr:row>370</xdr:row>
      <xdr:rowOff>933450</xdr:rowOff>
    </xdr:to>
    <xdr:pic>
      <xdr:nvPicPr>
        <xdr:cNvPr id="433" name="Рисунок 6"/>
        <xdr:cNvPicPr>
          <a:picLocks noChangeAspect="1"/>
        </xdr:cNvPicPr>
      </xdr:nvPicPr>
      <xdr:blipFill>
        <a:blip xmlns:r="http://schemas.openxmlformats.org/officeDocument/2006/relationships" r:embed="rId428">
          <a:extLst>
            <a:ext uri="{28A0092B-C50C-407E-A947-70E740481C1C}">
              <a14:useLocalDpi xmlns:a14="http://schemas.microsoft.com/office/drawing/2010/main" val="0"/>
            </a:ext>
          </a:extLst>
        </a:blip>
        <a:srcRect/>
        <a:stretch>
          <a:fillRect/>
        </a:stretch>
      </xdr:blipFill>
      <xdr:spPr bwMode="auto">
        <a:xfrm>
          <a:off x="5638800" y="358997250"/>
          <a:ext cx="12096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400</xdr:row>
      <xdr:rowOff>0</xdr:rowOff>
    </xdr:from>
    <xdr:to>
      <xdr:col>12</xdr:col>
      <xdr:colOff>9525</xdr:colOff>
      <xdr:row>400</xdr:row>
      <xdr:rowOff>923925</xdr:rowOff>
    </xdr:to>
    <xdr:pic>
      <xdr:nvPicPr>
        <xdr:cNvPr id="434" name="Рисунок 7"/>
        <xdr:cNvPicPr>
          <a:picLocks noChangeAspect="1"/>
        </xdr:cNvPicPr>
      </xdr:nvPicPr>
      <xdr:blipFill>
        <a:blip xmlns:r="http://schemas.openxmlformats.org/officeDocument/2006/relationships" r:embed="rId429">
          <a:extLst>
            <a:ext uri="{28A0092B-C50C-407E-A947-70E740481C1C}">
              <a14:useLocalDpi xmlns:a14="http://schemas.microsoft.com/office/drawing/2010/main" val="0"/>
            </a:ext>
          </a:extLst>
        </a:blip>
        <a:srcRect/>
        <a:stretch>
          <a:fillRect/>
        </a:stretch>
      </xdr:blipFill>
      <xdr:spPr bwMode="auto">
        <a:xfrm>
          <a:off x="5629275" y="38806755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395</xdr:row>
      <xdr:rowOff>38100</xdr:rowOff>
    </xdr:from>
    <xdr:to>
      <xdr:col>11</xdr:col>
      <xdr:colOff>1200150</xdr:colOff>
      <xdr:row>395</xdr:row>
      <xdr:rowOff>942975</xdr:rowOff>
    </xdr:to>
    <xdr:pic>
      <xdr:nvPicPr>
        <xdr:cNvPr id="435" name="Рисунок 8"/>
        <xdr:cNvPicPr>
          <a:picLocks noChangeAspect="1"/>
        </xdr:cNvPicPr>
      </xdr:nvPicPr>
      <xdr:blipFill>
        <a:blip xmlns:r="http://schemas.openxmlformats.org/officeDocument/2006/relationships" r:embed="rId430">
          <a:extLst>
            <a:ext uri="{28A0092B-C50C-407E-A947-70E740481C1C}">
              <a14:useLocalDpi xmlns:a14="http://schemas.microsoft.com/office/drawing/2010/main" val="0"/>
            </a:ext>
          </a:extLst>
        </a:blip>
        <a:srcRect/>
        <a:stretch>
          <a:fillRect/>
        </a:stretch>
      </xdr:blipFill>
      <xdr:spPr bwMode="auto">
        <a:xfrm>
          <a:off x="5629275" y="3831526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390</xdr:row>
      <xdr:rowOff>0</xdr:rowOff>
    </xdr:from>
    <xdr:to>
      <xdr:col>12</xdr:col>
      <xdr:colOff>0</xdr:colOff>
      <xdr:row>390</xdr:row>
      <xdr:rowOff>914400</xdr:rowOff>
    </xdr:to>
    <xdr:pic>
      <xdr:nvPicPr>
        <xdr:cNvPr id="436" name="Рисунок 9"/>
        <xdr:cNvPicPr>
          <a:picLocks noChangeAspect="1"/>
        </xdr:cNvPicPr>
      </xdr:nvPicPr>
      <xdr:blipFill>
        <a:blip xmlns:r="http://schemas.openxmlformats.org/officeDocument/2006/relationships" r:embed="rId431" cstate="print">
          <a:extLst>
            <a:ext uri="{28A0092B-C50C-407E-A947-70E740481C1C}">
              <a14:useLocalDpi xmlns:a14="http://schemas.microsoft.com/office/drawing/2010/main" val="0"/>
            </a:ext>
          </a:extLst>
        </a:blip>
        <a:srcRect/>
        <a:stretch>
          <a:fillRect/>
        </a:stretch>
      </xdr:blipFill>
      <xdr:spPr bwMode="auto">
        <a:xfrm>
          <a:off x="5629275" y="37816155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394</xdr:row>
      <xdr:rowOff>0</xdr:rowOff>
    </xdr:from>
    <xdr:to>
      <xdr:col>11</xdr:col>
      <xdr:colOff>1209675</xdr:colOff>
      <xdr:row>394</xdr:row>
      <xdr:rowOff>904875</xdr:rowOff>
    </xdr:to>
    <xdr:pic>
      <xdr:nvPicPr>
        <xdr:cNvPr id="437" name="Рисунок 10"/>
        <xdr:cNvPicPr>
          <a:picLocks noChangeAspect="1"/>
        </xdr:cNvPicPr>
      </xdr:nvPicPr>
      <xdr:blipFill>
        <a:blip xmlns:r="http://schemas.openxmlformats.org/officeDocument/2006/relationships" r:embed="rId432">
          <a:extLst>
            <a:ext uri="{28A0092B-C50C-407E-A947-70E740481C1C}">
              <a14:useLocalDpi xmlns:a14="http://schemas.microsoft.com/office/drawing/2010/main" val="0"/>
            </a:ext>
          </a:extLst>
        </a:blip>
        <a:srcRect/>
        <a:stretch>
          <a:fillRect/>
        </a:stretch>
      </xdr:blipFill>
      <xdr:spPr bwMode="auto">
        <a:xfrm>
          <a:off x="5629275" y="38212395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1206</xdr:row>
      <xdr:rowOff>0</xdr:rowOff>
    </xdr:from>
    <xdr:to>
      <xdr:col>12</xdr:col>
      <xdr:colOff>0</xdr:colOff>
      <xdr:row>1206</xdr:row>
      <xdr:rowOff>914400</xdr:rowOff>
    </xdr:to>
    <xdr:pic>
      <xdr:nvPicPr>
        <xdr:cNvPr id="438" name="Рисунок 11"/>
        <xdr:cNvPicPr>
          <a:picLocks noChangeAspect="1"/>
        </xdr:cNvPicPr>
      </xdr:nvPicPr>
      <xdr:blipFill>
        <a:blip xmlns:r="http://schemas.openxmlformats.org/officeDocument/2006/relationships" r:embed="rId433">
          <a:extLst>
            <a:ext uri="{28A0092B-C50C-407E-A947-70E740481C1C}">
              <a14:useLocalDpi xmlns:a14="http://schemas.microsoft.com/office/drawing/2010/main" val="0"/>
            </a:ext>
          </a:extLst>
        </a:blip>
        <a:srcRect/>
        <a:stretch>
          <a:fillRect/>
        </a:stretch>
      </xdr:blipFill>
      <xdr:spPr bwMode="auto">
        <a:xfrm>
          <a:off x="5629275" y="117842347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73</xdr:row>
      <xdr:rowOff>0</xdr:rowOff>
    </xdr:from>
    <xdr:to>
      <xdr:col>11</xdr:col>
      <xdr:colOff>1190625</xdr:colOff>
      <xdr:row>73</xdr:row>
      <xdr:rowOff>895350</xdr:rowOff>
    </xdr:to>
    <xdr:pic>
      <xdr:nvPicPr>
        <xdr:cNvPr id="439" name="Рисунок 12"/>
        <xdr:cNvPicPr>
          <a:picLocks noChangeAspect="1"/>
        </xdr:cNvPicPr>
      </xdr:nvPicPr>
      <xdr:blipFill>
        <a:blip xmlns:r="http://schemas.openxmlformats.org/officeDocument/2006/relationships" r:embed="rId434">
          <a:extLst>
            <a:ext uri="{28A0092B-C50C-407E-A947-70E740481C1C}">
              <a14:useLocalDpi xmlns:a14="http://schemas.microsoft.com/office/drawing/2010/main" val="0"/>
            </a:ext>
          </a:extLst>
        </a:blip>
        <a:srcRect/>
        <a:stretch>
          <a:fillRect/>
        </a:stretch>
      </xdr:blipFill>
      <xdr:spPr bwMode="auto">
        <a:xfrm>
          <a:off x="5629275" y="678084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74</xdr:row>
      <xdr:rowOff>19050</xdr:rowOff>
    </xdr:from>
    <xdr:to>
      <xdr:col>11</xdr:col>
      <xdr:colOff>1219200</xdr:colOff>
      <xdr:row>74</xdr:row>
      <xdr:rowOff>923925</xdr:rowOff>
    </xdr:to>
    <xdr:pic>
      <xdr:nvPicPr>
        <xdr:cNvPr id="440" name="Рисунок 13"/>
        <xdr:cNvPicPr>
          <a:picLocks noChangeAspect="1"/>
        </xdr:cNvPicPr>
      </xdr:nvPicPr>
      <xdr:blipFill>
        <a:blip xmlns:r="http://schemas.openxmlformats.org/officeDocument/2006/relationships" r:embed="rId435">
          <a:extLst>
            <a:ext uri="{28A0092B-C50C-407E-A947-70E740481C1C}">
              <a14:useLocalDpi xmlns:a14="http://schemas.microsoft.com/office/drawing/2010/main" val="0"/>
            </a:ext>
          </a:extLst>
        </a:blip>
        <a:srcRect/>
        <a:stretch>
          <a:fillRect/>
        </a:stretch>
      </xdr:blipFill>
      <xdr:spPr bwMode="auto">
        <a:xfrm>
          <a:off x="5638800" y="6881812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76</xdr:row>
      <xdr:rowOff>38100</xdr:rowOff>
    </xdr:from>
    <xdr:to>
      <xdr:col>12</xdr:col>
      <xdr:colOff>0</xdr:colOff>
      <xdr:row>76</xdr:row>
      <xdr:rowOff>923925</xdr:rowOff>
    </xdr:to>
    <xdr:pic>
      <xdr:nvPicPr>
        <xdr:cNvPr id="441" name="Рисунок 14"/>
        <xdr:cNvPicPr>
          <a:picLocks noChangeAspect="1"/>
        </xdr:cNvPicPr>
      </xdr:nvPicPr>
      <xdr:blipFill>
        <a:blip xmlns:r="http://schemas.openxmlformats.org/officeDocument/2006/relationships" r:embed="rId436">
          <a:extLst>
            <a:ext uri="{28A0092B-C50C-407E-A947-70E740481C1C}">
              <a14:useLocalDpi xmlns:a14="http://schemas.microsoft.com/office/drawing/2010/main" val="0"/>
            </a:ext>
          </a:extLst>
        </a:blip>
        <a:srcRect/>
        <a:stretch>
          <a:fillRect/>
        </a:stretch>
      </xdr:blipFill>
      <xdr:spPr bwMode="auto">
        <a:xfrm>
          <a:off x="5667375" y="7081837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75</xdr:row>
      <xdr:rowOff>28575</xdr:rowOff>
    </xdr:from>
    <xdr:to>
      <xdr:col>11</xdr:col>
      <xdr:colOff>1209675</xdr:colOff>
      <xdr:row>75</xdr:row>
      <xdr:rowOff>933450</xdr:rowOff>
    </xdr:to>
    <xdr:pic>
      <xdr:nvPicPr>
        <xdr:cNvPr id="442" name="Рисунок 15"/>
        <xdr:cNvPicPr>
          <a:picLocks noChangeAspect="1"/>
        </xdr:cNvPicPr>
      </xdr:nvPicPr>
      <xdr:blipFill>
        <a:blip xmlns:r="http://schemas.openxmlformats.org/officeDocument/2006/relationships" r:embed="rId437">
          <a:extLst>
            <a:ext uri="{28A0092B-C50C-407E-A947-70E740481C1C}">
              <a14:useLocalDpi xmlns:a14="http://schemas.microsoft.com/office/drawing/2010/main" val="0"/>
            </a:ext>
          </a:extLst>
        </a:blip>
        <a:srcRect/>
        <a:stretch>
          <a:fillRect/>
        </a:stretch>
      </xdr:blipFill>
      <xdr:spPr bwMode="auto">
        <a:xfrm>
          <a:off x="5638800" y="698182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1213</xdr:row>
      <xdr:rowOff>0</xdr:rowOff>
    </xdr:from>
    <xdr:to>
      <xdr:col>11</xdr:col>
      <xdr:colOff>1209675</xdr:colOff>
      <xdr:row>1213</xdr:row>
      <xdr:rowOff>904875</xdr:rowOff>
    </xdr:to>
    <xdr:pic>
      <xdr:nvPicPr>
        <xdr:cNvPr id="443" name="Рисунок 1"/>
        <xdr:cNvPicPr>
          <a:picLocks noChangeAspect="1"/>
        </xdr:cNvPicPr>
      </xdr:nvPicPr>
      <xdr:blipFill>
        <a:blip xmlns:r="http://schemas.openxmlformats.org/officeDocument/2006/relationships" r:embed="rId438">
          <a:extLst>
            <a:ext uri="{28A0092B-C50C-407E-A947-70E740481C1C}">
              <a14:useLocalDpi xmlns:a14="http://schemas.microsoft.com/office/drawing/2010/main" val="0"/>
            </a:ext>
          </a:extLst>
        </a:blip>
        <a:srcRect/>
        <a:stretch>
          <a:fillRect/>
        </a:stretch>
      </xdr:blipFill>
      <xdr:spPr bwMode="auto">
        <a:xfrm>
          <a:off x="5629275" y="11853576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1142</xdr:row>
      <xdr:rowOff>19050</xdr:rowOff>
    </xdr:from>
    <xdr:to>
      <xdr:col>11</xdr:col>
      <xdr:colOff>1200150</xdr:colOff>
      <xdr:row>1142</xdr:row>
      <xdr:rowOff>962025</xdr:rowOff>
    </xdr:to>
    <xdr:pic>
      <xdr:nvPicPr>
        <xdr:cNvPr id="444" name="Рисунок 2"/>
        <xdr:cNvPicPr>
          <a:picLocks noChangeAspect="1"/>
        </xdr:cNvPicPr>
      </xdr:nvPicPr>
      <xdr:blipFill>
        <a:blip xmlns:r="http://schemas.openxmlformats.org/officeDocument/2006/relationships" r:embed="rId439">
          <a:extLst>
            <a:ext uri="{28A0092B-C50C-407E-A947-70E740481C1C}">
              <a14:useLocalDpi xmlns:a14="http://schemas.microsoft.com/office/drawing/2010/main" val="0"/>
            </a:ext>
          </a:extLst>
        </a:blip>
        <a:srcRect/>
        <a:stretch>
          <a:fillRect/>
        </a:stretch>
      </xdr:blipFill>
      <xdr:spPr bwMode="auto">
        <a:xfrm>
          <a:off x="5667375" y="1115777550"/>
          <a:ext cx="11620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858</xdr:row>
      <xdr:rowOff>57150</xdr:rowOff>
    </xdr:from>
    <xdr:to>
      <xdr:col>11</xdr:col>
      <xdr:colOff>1190625</xdr:colOff>
      <xdr:row>858</xdr:row>
      <xdr:rowOff>952500</xdr:rowOff>
    </xdr:to>
    <xdr:pic>
      <xdr:nvPicPr>
        <xdr:cNvPr id="445" name="Рисунок 3"/>
        <xdr:cNvPicPr>
          <a:picLocks noChangeAspect="1"/>
        </xdr:cNvPicPr>
      </xdr:nvPicPr>
      <xdr:blipFill>
        <a:blip xmlns:r="http://schemas.openxmlformats.org/officeDocument/2006/relationships" r:embed="rId440">
          <a:extLst>
            <a:ext uri="{28A0092B-C50C-407E-A947-70E740481C1C}">
              <a14:useLocalDpi xmlns:a14="http://schemas.microsoft.com/office/drawing/2010/main" val="0"/>
            </a:ext>
          </a:extLst>
        </a:blip>
        <a:srcRect/>
        <a:stretch>
          <a:fillRect/>
        </a:stretch>
      </xdr:blipFill>
      <xdr:spPr bwMode="auto">
        <a:xfrm>
          <a:off x="5629275" y="83741895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431</xdr:row>
      <xdr:rowOff>9525</xdr:rowOff>
    </xdr:from>
    <xdr:to>
      <xdr:col>11</xdr:col>
      <xdr:colOff>1200150</xdr:colOff>
      <xdr:row>431</xdr:row>
      <xdr:rowOff>895350</xdr:rowOff>
    </xdr:to>
    <xdr:pic>
      <xdr:nvPicPr>
        <xdr:cNvPr id="446" name="Рисунок 5"/>
        <xdr:cNvPicPr>
          <a:picLocks noChangeAspect="1"/>
        </xdr:cNvPicPr>
      </xdr:nvPicPr>
      <xdr:blipFill>
        <a:blip xmlns:r="http://schemas.openxmlformats.org/officeDocument/2006/relationships" r:embed="rId441">
          <a:extLst>
            <a:ext uri="{28A0092B-C50C-407E-A947-70E740481C1C}">
              <a14:useLocalDpi xmlns:a14="http://schemas.microsoft.com/office/drawing/2010/main" val="0"/>
            </a:ext>
          </a:extLst>
        </a:blip>
        <a:srcRect/>
        <a:stretch>
          <a:fillRect/>
        </a:stretch>
      </xdr:blipFill>
      <xdr:spPr bwMode="auto">
        <a:xfrm>
          <a:off x="5648325" y="41878567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1105</xdr:row>
      <xdr:rowOff>0</xdr:rowOff>
    </xdr:from>
    <xdr:to>
      <xdr:col>11</xdr:col>
      <xdr:colOff>1209675</xdr:colOff>
      <xdr:row>1105</xdr:row>
      <xdr:rowOff>904875</xdr:rowOff>
    </xdr:to>
    <xdr:pic>
      <xdr:nvPicPr>
        <xdr:cNvPr id="447" name="Рисунок 6"/>
        <xdr:cNvPicPr>
          <a:picLocks noChangeAspect="1"/>
        </xdr:cNvPicPr>
      </xdr:nvPicPr>
      <xdr:blipFill>
        <a:blip xmlns:r="http://schemas.openxmlformats.org/officeDocument/2006/relationships" r:embed="rId442">
          <a:extLst>
            <a:ext uri="{28A0092B-C50C-407E-A947-70E740481C1C}">
              <a14:useLocalDpi xmlns:a14="http://schemas.microsoft.com/office/drawing/2010/main" val="0"/>
            </a:ext>
          </a:extLst>
        </a:blip>
        <a:srcRect/>
        <a:stretch>
          <a:fillRect/>
        </a:stretch>
      </xdr:blipFill>
      <xdr:spPr bwMode="auto">
        <a:xfrm>
          <a:off x="5629275" y="107910630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1101</xdr:row>
      <xdr:rowOff>0</xdr:rowOff>
    </xdr:from>
    <xdr:to>
      <xdr:col>12</xdr:col>
      <xdr:colOff>9525</xdr:colOff>
      <xdr:row>1101</xdr:row>
      <xdr:rowOff>923925</xdr:rowOff>
    </xdr:to>
    <xdr:pic>
      <xdr:nvPicPr>
        <xdr:cNvPr id="448" name="Рисунок 7"/>
        <xdr:cNvPicPr>
          <a:picLocks noChangeAspect="1"/>
        </xdr:cNvPicPr>
      </xdr:nvPicPr>
      <xdr:blipFill>
        <a:blip xmlns:r="http://schemas.openxmlformats.org/officeDocument/2006/relationships" r:embed="rId443">
          <a:extLst>
            <a:ext uri="{28A0092B-C50C-407E-A947-70E740481C1C}">
              <a14:useLocalDpi xmlns:a14="http://schemas.microsoft.com/office/drawing/2010/main" val="0"/>
            </a:ext>
          </a:extLst>
        </a:blip>
        <a:srcRect/>
        <a:stretch>
          <a:fillRect/>
        </a:stretch>
      </xdr:blipFill>
      <xdr:spPr bwMode="auto">
        <a:xfrm>
          <a:off x="5629275" y="107514390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1145</xdr:row>
      <xdr:rowOff>0</xdr:rowOff>
    </xdr:from>
    <xdr:to>
      <xdr:col>12</xdr:col>
      <xdr:colOff>9525</xdr:colOff>
      <xdr:row>1145</xdr:row>
      <xdr:rowOff>923925</xdr:rowOff>
    </xdr:to>
    <xdr:pic>
      <xdr:nvPicPr>
        <xdr:cNvPr id="449" name="Рисунок 1"/>
        <xdr:cNvPicPr>
          <a:picLocks noChangeAspect="1"/>
        </xdr:cNvPicPr>
      </xdr:nvPicPr>
      <xdr:blipFill>
        <a:blip xmlns:r="http://schemas.openxmlformats.org/officeDocument/2006/relationships" r:embed="rId444">
          <a:extLst>
            <a:ext uri="{28A0092B-C50C-407E-A947-70E740481C1C}">
              <a14:useLocalDpi xmlns:a14="http://schemas.microsoft.com/office/drawing/2010/main" val="0"/>
            </a:ext>
          </a:extLst>
        </a:blip>
        <a:srcRect/>
        <a:stretch>
          <a:fillRect/>
        </a:stretch>
      </xdr:blipFill>
      <xdr:spPr bwMode="auto">
        <a:xfrm>
          <a:off x="5629275" y="111799687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1153</xdr:row>
      <xdr:rowOff>0</xdr:rowOff>
    </xdr:from>
    <xdr:to>
      <xdr:col>12</xdr:col>
      <xdr:colOff>9525</xdr:colOff>
      <xdr:row>1153</xdr:row>
      <xdr:rowOff>904875</xdr:rowOff>
    </xdr:to>
    <xdr:pic>
      <xdr:nvPicPr>
        <xdr:cNvPr id="450" name="Рисунок 2"/>
        <xdr:cNvPicPr>
          <a:picLocks noChangeAspect="1"/>
        </xdr:cNvPicPr>
      </xdr:nvPicPr>
      <xdr:blipFill>
        <a:blip xmlns:r="http://schemas.openxmlformats.org/officeDocument/2006/relationships" r:embed="rId445">
          <a:extLst>
            <a:ext uri="{28A0092B-C50C-407E-A947-70E740481C1C}">
              <a14:useLocalDpi xmlns:a14="http://schemas.microsoft.com/office/drawing/2010/main" val="0"/>
            </a:ext>
          </a:extLst>
        </a:blip>
        <a:srcRect/>
        <a:stretch>
          <a:fillRect/>
        </a:stretch>
      </xdr:blipFill>
      <xdr:spPr bwMode="auto">
        <a:xfrm>
          <a:off x="5657850" y="11259216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798</xdr:row>
      <xdr:rowOff>0</xdr:rowOff>
    </xdr:from>
    <xdr:to>
      <xdr:col>12</xdr:col>
      <xdr:colOff>0</xdr:colOff>
      <xdr:row>798</xdr:row>
      <xdr:rowOff>914400</xdr:rowOff>
    </xdr:to>
    <xdr:pic>
      <xdr:nvPicPr>
        <xdr:cNvPr id="451" name="Рисунок 3"/>
        <xdr:cNvPicPr>
          <a:picLocks noChangeAspect="1"/>
        </xdr:cNvPicPr>
      </xdr:nvPicPr>
      <xdr:blipFill>
        <a:blip xmlns:r="http://schemas.openxmlformats.org/officeDocument/2006/relationships" r:embed="rId446">
          <a:extLst>
            <a:ext uri="{28A0092B-C50C-407E-A947-70E740481C1C}">
              <a14:useLocalDpi xmlns:a14="http://schemas.microsoft.com/office/drawing/2010/main" val="0"/>
            </a:ext>
          </a:extLst>
        </a:blip>
        <a:srcRect/>
        <a:stretch>
          <a:fillRect/>
        </a:stretch>
      </xdr:blipFill>
      <xdr:spPr bwMode="auto">
        <a:xfrm>
          <a:off x="5629275" y="77792580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822</xdr:row>
      <xdr:rowOff>0</xdr:rowOff>
    </xdr:from>
    <xdr:to>
      <xdr:col>12</xdr:col>
      <xdr:colOff>0</xdr:colOff>
      <xdr:row>822</xdr:row>
      <xdr:rowOff>914400</xdr:rowOff>
    </xdr:to>
    <xdr:pic>
      <xdr:nvPicPr>
        <xdr:cNvPr id="452" name="Рисунок 4"/>
        <xdr:cNvPicPr>
          <a:picLocks noChangeAspect="1"/>
        </xdr:cNvPicPr>
      </xdr:nvPicPr>
      <xdr:blipFill>
        <a:blip xmlns:r="http://schemas.openxmlformats.org/officeDocument/2006/relationships" r:embed="rId447">
          <a:extLst>
            <a:ext uri="{28A0092B-C50C-407E-A947-70E740481C1C}">
              <a14:useLocalDpi xmlns:a14="http://schemas.microsoft.com/office/drawing/2010/main" val="0"/>
            </a:ext>
          </a:extLst>
        </a:blip>
        <a:srcRect/>
        <a:stretch>
          <a:fillRect/>
        </a:stretch>
      </xdr:blipFill>
      <xdr:spPr bwMode="auto">
        <a:xfrm>
          <a:off x="5629275" y="80170020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44</xdr:row>
      <xdr:rowOff>0</xdr:rowOff>
    </xdr:from>
    <xdr:to>
      <xdr:col>12</xdr:col>
      <xdr:colOff>9525</xdr:colOff>
      <xdr:row>44</xdr:row>
      <xdr:rowOff>923925</xdr:rowOff>
    </xdr:to>
    <xdr:pic>
      <xdr:nvPicPr>
        <xdr:cNvPr id="453" name="Рисунок 5"/>
        <xdr:cNvPicPr>
          <a:picLocks noChangeAspect="1"/>
        </xdr:cNvPicPr>
      </xdr:nvPicPr>
      <xdr:blipFill>
        <a:blip xmlns:r="http://schemas.openxmlformats.org/officeDocument/2006/relationships" r:embed="rId448">
          <a:extLst>
            <a:ext uri="{28A0092B-C50C-407E-A947-70E740481C1C}">
              <a14:useLocalDpi xmlns:a14="http://schemas.microsoft.com/office/drawing/2010/main" val="0"/>
            </a:ext>
          </a:extLst>
        </a:blip>
        <a:srcRect/>
        <a:stretch>
          <a:fillRect/>
        </a:stretch>
      </xdr:blipFill>
      <xdr:spPr bwMode="auto">
        <a:xfrm>
          <a:off x="5629275" y="3908107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1282</xdr:row>
      <xdr:rowOff>0</xdr:rowOff>
    </xdr:from>
    <xdr:to>
      <xdr:col>12</xdr:col>
      <xdr:colOff>0</xdr:colOff>
      <xdr:row>1282</xdr:row>
      <xdr:rowOff>914400</xdr:rowOff>
    </xdr:to>
    <xdr:pic>
      <xdr:nvPicPr>
        <xdr:cNvPr id="454" name="Рисунок 6"/>
        <xdr:cNvPicPr>
          <a:picLocks noChangeAspect="1"/>
        </xdr:cNvPicPr>
      </xdr:nvPicPr>
      <xdr:blipFill>
        <a:blip xmlns:r="http://schemas.openxmlformats.org/officeDocument/2006/relationships" r:embed="rId449">
          <a:extLst>
            <a:ext uri="{28A0092B-C50C-407E-A947-70E740481C1C}">
              <a14:useLocalDpi xmlns:a14="http://schemas.microsoft.com/office/drawing/2010/main" val="0"/>
            </a:ext>
          </a:extLst>
        </a:blip>
        <a:srcRect/>
        <a:stretch>
          <a:fillRect/>
        </a:stretch>
      </xdr:blipFill>
      <xdr:spPr bwMode="auto">
        <a:xfrm>
          <a:off x="5629275" y="125297565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1210</xdr:row>
      <xdr:rowOff>0</xdr:rowOff>
    </xdr:from>
    <xdr:to>
      <xdr:col>12</xdr:col>
      <xdr:colOff>9525</xdr:colOff>
      <xdr:row>1210</xdr:row>
      <xdr:rowOff>923925</xdr:rowOff>
    </xdr:to>
    <xdr:pic>
      <xdr:nvPicPr>
        <xdr:cNvPr id="455" name="Рисунок 7"/>
        <xdr:cNvPicPr>
          <a:picLocks noChangeAspect="1"/>
        </xdr:cNvPicPr>
      </xdr:nvPicPr>
      <xdr:blipFill>
        <a:blip xmlns:r="http://schemas.openxmlformats.org/officeDocument/2006/relationships" r:embed="rId450">
          <a:extLst>
            <a:ext uri="{28A0092B-C50C-407E-A947-70E740481C1C}">
              <a14:useLocalDpi xmlns:a14="http://schemas.microsoft.com/office/drawing/2010/main" val="0"/>
            </a:ext>
          </a:extLst>
        </a:blip>
        <a:srcRect/>
        <a:stretch>
          <a:fillRect/>
        </a:stretch>
      </xdr:blipFill>
      <xdr:spPr bwMode="auto">
        <a:xfrm>
          <a:off x="5629275" y="118238587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855</xdr:row>
      <xdr:rowOff>0</xdr:rowOff>
    </xdr:from>
    <xdr:to>
      <xdr:col>12</xdr:col>
      <xdr:colOff>9525</xdr:colOff>
      <xdr:row>855</xdr:row>
      <xdr:rowOff>923925</xdr:rowOff>
    </xdr:to>
    <xdr:pic>
      <xdr:nvPicPr>
        <xdr:cNvPr id="456" name="Рисунок 8"/>
        <xdr:cNvPicPr>
          <a:picLocks noChangeAspect="1"/>
        </xdr:cNvPicPr>
      </xdr:nvPicPr>
      <xdr:blipFill>
        <a:blip xmlns:r="http://schemas.openxmlformats.org/officeDocument/2006/relationships" r:embed="rId451">
          <a:extLst>
            <a:ext uri="{28A0092B-C50C-407E-A947-70E740481C1C}">
              <a14:useLocalDpi xmlns:a14="http://schemas.microsoft.com/office/drawing/2010/main" val="0"/>
            </a:ext>
          </a:extLst>
        </a:blip>
        <a:srcRect/>
        <a:stretch>
          <a:fillRect/>
        </a:stretch>
      </xdr:blipFill>
      <xdr:spPr bwMode="auto">
        <a:xfrm>
          <a:off x="5629275" y="83439000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856</xdr:row>
      <xdr:rowOff>19050</xdr:rowOff>
    </xdr:from>
    <xdr:to>
      <xdr:col>12</xdr:col>
      <xdr:colOff>9525</xdr:colOff>
      <xdr:row>856</xdr:row>
      <xdr:rowOff>942975</xdr:rowOff>
    </xdr:to>
    <xdr:pic>
      <xdr:nvPicPr>
        <xdr:cNvPr id="457" name="Рисунок 9"/>
        <xdr:cNvPicPr>
          <a:picLocks noChangeAspect="1"/>
        </xdr:cNvPicPr>
      </xdr:nvPicPr>
      <xdr:blipFill>
        <a:blip xmlns:r="http://schemas.openxmlformats.org/officeDocument/2006/relationships" r:embed="rId452">
          <a:extLst>
            <a:ext uri="{28A0092B-C50C-407E-A947-70E740481C1C}">
              <a14:useLocalDpi xmlns:a14="http://schemas.microsoft.com/office/drawing/2010/main" val="0"/>
            </a:ext>
          </a:extLst>
        </a:blip>
        <a:srcRect/>
        <a:stretch>
          <a:fillRect/>
        </a:stretch>
      </xdr:blipFill>
      <xdr:spPr bwMode="auto">
        <a:xfrm>
          <a:off x="5629275" y="83539965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857</xdr:row>
      <xdr:rowOff>9525</xdr:rowOff>
    </xdr:from>
    <xdr:to>
      <xdr:col>12</xdr:col>
      <xdr:colOff>19050</xdr:colOff>
      <xdr:row>857</xdr:row>
      <xdr:rowOff>923925</xdr:rowOff>
    </xdr:to>
    <xdr:pic>
      <xdr:nvPicPr>
        <xdr:cNvPr id="458" name="Рисунок 10"/>
        <xdr:cNvPicPr>
          <a:picLocks noChangeAspect="1"/>
        </xdr:cNvPicPr>
      </xdr:nvPicPr>
      <xdr:blipFill>
        <a:blip xmlns:r="http://schemas.openxmlformats.org/officeDocument/2006/relationships" r:embed="rId453">
          <a:extLst>
            <a:ext uri="{28A0092B-C50C-407E-A947-70E740481C1C}">
              <a14:useLocalDpi xmlns:a14="http://schemas.microsoft.com/office/drawing/2010/main" val="0"/>
            </a:ext>
          </a:extLst>
        </a:blip>
        <a:srcRect/>
        <a:stretch>
          <a:fillRect/>
        </a:stretch>
      </xdr:blipFill>
      <xdr:spPr bwMode="auto">
        <a:xfrm>
          <a:off x="5648325" y="83638072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604</xdr:row>
      <xdr:rowOff>0</xdr:rowOff>
    </xdr:from>
    <xdr:to>
      <xdr:col>11</xdr:col>
      <xdr:colOff>1209675</xdr:colOff>
      <xdr:row>604</xdr:row>
      <xdr:rowOff>904875</xdr:rowOff>
    </xdr:to>
    <xdr:pic>
      <xdr:nvPicPr>
        <xdr:cNvPr id="459" name="Рисунок 11"/>
        <xdr:cNvPicPr>
          <a:picLocks noChangeAspect="1"/>
        </xdr:cNvPicPr>
      </xdr:nvPicPr>
      <xdr:blipFill>
        <a:blip xmlns:r="http://schemas.openxmlformats.org/officeDocument/2006/relationships" r:embed="rId454">
          <a:extLst>
            <a:ext uri="{28A0092B-C50C-407E-A947-70E740481C1C}">
              <a14:useLocalDpi xmlns:a14="http://schemas.microsoft.com/office/drawing/2010/main" val="0"/>
            </a:ext>
          </a:extLst>
        </a:blip>
        <a:srcRect/>
        <a:stretch>
          <a:fillRect/>
        </a:stretch>
      </xdr:blipFill>
      <xdr:spPr bwMode="auto">
        <a:xfrm>
          <a:off x="5629275" y="5879496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575</xdr:row>
      <xdr:rowOff>0</xdr:rowOff>
    </xdr:from>
    <xdr:to>
      <xdr:col>11</xdr:col>
      <xdr:colOff>1190625</xdr:colOff>
      <xdr:row>575</xdr:row>
      <xdr:rowOff>895350</xdr:rowOff>
    </xdr:to>
    <xdr:pic>
      <xdr:nvPicPr>
        <xdr:cNvPr id="460" name="Рисунок 12"/>
        <xdr:cNvPicPr>
          <a:picLocks noChangeAspect="1"/>
        </xdr:cNvPicPr>
      </xdr:nvPicPr>
      <xdr:blipFill>
        <a:blip xmlns:r="http://schemas.openxmlformats.org/officeDocument/2006/relationships" r:embed="rId455">
          <a:extLst>
            <a:ext uri="{28A0092B-C50C-407E-A947-70E740481C1C}">
              <a14:useLocalDpi xmlns:a14="http://schemas.microsoft.com/office/drawing/2010/main" val="0"/>
            </a:ext>
          </a:extLst>
        </a:blip>
        <a:srcRect/>
        <a:stretch>
          <a:fillRect/>
        </a:stretch>
      </xdr:blipFill>
      <xdr:spPr bwMode="auto">
        <a:xfrm>
          <a:off x="5629275" y="5592222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577</xdr:row>
      <xdr:rowOff>0</xdr:rowOff>
    </xdr:from>
    <xdr:to>
      <xdr:col>11</xdr:col>
      <xdr:colOff>1209675</xdr:colOff>
      <xdr:row>577</xdr:row>
      <xdr:rowOff>904875</xdr:rowOff>
    </xdr:to>
    <xdr:pic>
      <xdr:nvPicPr>
        <xdr:cNvPr id="461" name="Рисунок 13"/>
        <xdr:cNvPicPr>
          <a:picLocks noChangeAspect="1"/>
        </xdr:cNvPicPr>
      </xdr:nvPicPr>
      <xdr:blipFill>
        <a:blip xmlns:r="http://schemas.openxmlformats.org/officeDocument/2006/relationships" r:embed="rId456">
          <a:extLst>
            <a:ext uri="{28A0092B-C50C-407E-A947-70E740481C1C}">
              <a14:useLocalDpi xmlns:a14="http://schemas.microsoft.com/office/drawing/2010/main" val="0"/>
            </a:ext>
          </a:extLst>
        </a:blip>
        <a:srcRect/>
        <a:stretch>
          <a:fillRect/>
        </a:stretch>
      </xdr:blipFill>
      <xdr:spPr bwMode="auto">
        <a:xfrm>
          <a:off x="5629275" y="5612034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161925</xdr:colOff>
      <xdr:row>725</xdr:row>
      <xdr:rowOff>19050</xdr:rowOff>
    </xdr:from>
    <xdr:to>
      <xdr:col>11</xdr:col>
      <xdr:colOff>1076325</xdr:colOff>
      <xdr:row>725</xdr:row>
      <xdr:rowOff>704850</xdr:rowOff>
    </xdr:to>
    <xdr:pic>
      <xdr:nvPicPr>
        <xdr:cNvPr id="462" name="Рисунок 1"/>
        <xdr:cNvPicPr>
          <a:picLocks noChangeAspect="1"/>
        </xdr:cNvPicPr>
      </xdr:nvPicPr>
      <xdr:blipFill>
        <a:blip xmlns:r="http://schemas.openxmlformats.org/officeDocument/2006/relationships" r:embed="rId457">
          <a:extLst>
            <a:ext uri="{28A0092B-C50C-407E-A947-70E740481C1C}">
              <a14:useLocalDpi xmlns:a14="http://schemas.microsoft.com/office/drawing/2010/main" val="0"/>
            </a:ext>
          </a:extLst>
        </a:blip>
        <a:srcRect/>
        <a:stretch>
          <a:fillRect/>
        </a:stretch>
      </xdr:blipFill>
      <xdr:spPr bwMode="auto">
        <a:xfrm>
          <a:off x="5791200" y="706364475"/>
          <a:ext cx="914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95250</xdr:colOff>
      <xdr:row>725</xdr:row>
      <xdr:rowOff>695325</xdr:rowOff>
    </xdr:from>
    <xdr:to>
      <xdr:col>11</xdr:col>
      <xdr:colOff>1114425</xdr:colOff>
      <xdr:row>726</xdr:row>
      <xdr:rowOff>0</xdr:rowOff>
    </xdr:to>
    <xdr:pic>
      <xdr:nvPicPr>
        <xdr:cNvPr id="463" name="Рисунок 2"/>
        <xdr:cNvPicPr>
          <a:picLocks noChangeAspect="1"/>
        </xdr:cNvPicPr>
      </xdr:nvPicPr>
      <xdr:blipFill>
        <a:blip xmlns:r="http://schemas.openxmlformats.org/officeDocument/2006/relationships" r:embed="rId458">
          <a:extLst>
            <a:ext uri="{28A0092B-C50C-407E-A947-70E740481C1C}">
              <a14:useLocalDpi xmlns:a14="http://schemas.microsoft.com/office/drawing/2010/main" val="0"/>
            </a:ext>
          </a:extLst>
        </a:blip>
        <a:srcRect/>
        <a:stretch>
          <a:fillRect/>
        </a:stretch>
      </xdr:blipFill>
      <xdr:spPr bwMode="auto">
        <a:xfrm>
          <a:off x="5724525" y="707040750"/>
          <a:ext cx="10191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751</xdr:row>
      <xdr:rowOff>0</xdr:rowOff>
    </xdr:from>
    <xdr:to>
      <xdr:col>12</xdr:col>
      <xdr:colOff>28575</xdr:colOff>
      <xdr:row>751</xdr:row>
      <xdr:rowOff>933450</xdr:rowOff>
    </xdr:to>
    <xdr:pic>
      <xdr:nvPicPr>
        <xdr:cNvPr id="464" name="Рисунок 3"/>
        <xdr:cNvPicPr>
          <a:picLocks noChangeAspect="1"/>
        </xdr:cNvPicPr>
      </xdr:nvPicPr>
      <xdr:blipFill>
        <a:blip xmlns:r="http://schemas.openxmlformats.org/officeDocument/2006/relationships" r:embed="rId459">
          <a:extLst>
            <a:ext uri="{28A0092B-C50C-407E-A947-70E740481C1C}">
              <a14:useLocalDpi xmlns:a14="http://schemas.microsoft.com/office/drawing/2010/main" val="0"/>
            </a:ext>
          </a:extLst>
        </a:blip>
        <a:srcRect/>
        <a:stretch>
          <a:fillRect/>
        </a:stretch>
      </xdr:blipFill>
      <xdr:spPr bwMode="auto">
        <a:xfrm>
          <a:off x="5629275" y="732101025"/>
          <a:ext cx="1247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787</xdr:row>
      <xdr:rowOff>0</xdr:rowOff>
    </xdr:from>
    <xdr:to>
      <xdr:col>12</xdr:col>
      <xdr:colOff>19050</xdr:colOff>
      <xdr:row>787</xdr:row>
      <xdr:rowOff>933450</xdr:rowOff>
    </xdr:to>
    <xdr:pic>
      <xdr:nvPicPr>
        <xdr:cNvPr id="465" name="Рисунок 4"/>
        <xdr:cNvPicPr>
          <a:picLocks noChangeAspect="1"/>
        </xdr:cNvPicPr>
      </xdr:nvPicPr>
      <xdr:blipFill>
        <a:blip xmlns:r="http://schemas.openxmlformats.org/officeDocument/2006/relationships" r:embed="rId460">
          <a:extLst>
            <a:ext uri="{28A0092B-C50C-407E-A947-70E740481C1C}">
              <a14:useLocalDpi xmlns:a14="http://schemas.microsoft.com/office/drawing/2010/main" val="0"/>
            </a:ext>
          </a:extLst>
        </a:blip>
        <a:srcRect/>
        <a:stretch>
          <a:fillRect/>
        </a:stretch>
      </xdr:blipFill>
      <xdr:spPr bwMode="auto">
        <a:xfrm>
          <a:off x="5629275" y="767762625"/>
          <a:ext cx="12382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589</xdr:row>
      <xdr:rowOff>0</xdr:rowOff>
    </xdr:from>
    <xdr:to>
      <xdr:col>12</xdr:col>
      <xdr:colOff>28575</xdr:colOff>
      <xdr:row>589</xdr:row>
      <xdr:rowOff>933450</xdr:rowOff>
    </xdr:to>
    <xdr:pic>
      <xdr:nvPicPr>
        <xdr:cNvPr id="466" name="Рисунок 1"/>
        <xdr:cNvPicPr>
          <a:picLocks noChangeAspect="1"/>
        </xdr:cNvPicPr>
      </xdr:nvPicPr>
      <xdr:blipFill>
        <a:blip xmlns:r="http://schemas.openxmlformats.org/officeDocument/2006/relationships" r:embed="rId461">
          <a:extLst>
            <a:ext uri="{28A0092B-C50C-407E-A947-70E740481C1C}">
              <a14:useLocalDpi xmlns:a14="http://schemas.microsoft.com/office/drawing/2010/main" val="0"/>
            </a:ext>
          </a:extLst>
        </a:blip>
        <a:srcRect/>
        <a:stretch>
          <a:fillRect/>
        </a:stretch>
      </xdr:blipFill>
      <xdr:spPr bwMode="auto">
        <a:xfrm>
          <a:off x="5629275" y="573090675"/>
          <a:ext cx="1247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612</xdr:row>
      <xdr:rowOff>0</xdr:rowOff>
    </xdr:from>
    <xdr:to>
      <xdr:col>11</xdr:col>
      <xdr:colOff>1209675</xdr:colOff>
      <xdr:row>612</xdr:row>
      <xdr:rowOff>904875</xdr:rowOff>
    </xdr:to>
    <xdr:pic>
      <xdr:nvPicPr>
        <xdr:cNvPr id="467" name="Рисунок 2"/>
        <xdr:cNvPicPr>
          <a:picLocks noChangeAspect="1"/>
        </xdr:cNvPicPr>
      </xdr:nvPicPr>
      <xdr:blipFill>
        <a:blip xmlns:r="http://schemas.openxmlformats.org/officeDocument/2006/relationships" r:embed="rId462">
          <a:extLst>
            <a:ext uri="{28A0092B-C50C-407E-A947-70E740481C1C}">
              <a14:useLocalDpi xmlns:a14="http://schemas.microsoft.com/office/drawing/2010/main" val="0"/>
            </a:ext>
          </a:extLst>
        </a:blip>
        <a:srcRect/>
        <a:stretch>
          <a:fillRect/>
        </a:stretch>
      </xdr:blipFill>
      <xdr:spPr bwMode="auto">
        <a:xfrm>
          <a:off x="5629275" y="5958744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627</xdr:row>
      <xdr:rowOff>0</xdr:rowOff>
    </xdr:from>
    <xdr:to>
      <xdr:col>11</xdr:col>
      <xdr:colOff>1209675</xdr:colOff>
      <xdr:row>627</xdr:row>
      <xdr:rowOff>904875</xdr:rowOff>
    </xdr:to>
    <xdr:pic>
      <xdr:nvPicPr>
        <xdr:cNvPr id="468" name="Рисунок 3"/>
        <xdr:cNvPicPr>
          <a:picLocks noChangeAspect="1"/>
        </xdr:cNvPicPr>
      </xdr:nvPicPr>
      <xdr:blipFill>
        <a:blip xmlns:r="http://schemas.openxmlformats.org/officeDocument/2006/relationships" r:embed="rId463">
          <a:extLst>
            <a:ext uri="{28A0092B-C50C-407E-A947-70E740481C1C}">
              <a14:useLocalDpi xmlns:a14="http://schemas.microsoft.com/office/drawing/2010/main" val="0"/>
            </a:ext>
          </a:extLst>
        </a:blip>
        <a:srcRect/>
        <a:stretch>
          <a:fillRect/>
        </a:stretch>
      </xdr:blipFill>
      <xdr:spPr bwMode="auto">
        <a:xfrm>
          <a:off x="5629275" y="6107334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578</xdr:row>
      <xdr:rowOff>38100</xdr:rowOff>
    </xdr:from>
    <xdr:to>
      <xdr:col>12</xdr:col>
      <xdr:colOff>9525</xdr:colOff>
      <xdr:row>578</xdr:row>
      <xdr:rowOff>942975</xdr:rowOff>
    </xdr:to>
    <xdr:pic>
      <xdr:nvPicPr>
        <xdr:cNvPr id="469" name="Рисунок 4"/>
        <xdr:cNvPicPr>
          <a:picLocks noChangeAspect="1"/>
        </xdr:cNvPicPr>
      </xdr:nvPicPr>
      <xdr:blipFill>
        <a:blip xmlns:r="http://schemas.openxmlformats.org/officeDocument/2006/relationships" r:embed="rId464">
          <a:extLst>
            <a:ext uri="{28A0092B-C50C-407E-A947-70E740481C1C}">
              <a14:useLocalDpi xmlns:a14="http://schemas.microsoft.com/office/drawing/2010/main" val="0"/>
            </a:ext>
          </a:extLst>
        </a:blip>
        <a:srcRect/>
        <a:stretch>
          <a:fillRect/>
        </a:stretch>
      </xdr:blipFill>
      <xdr:spPr bwMode="auto">
        <a:xfrm>
          <a:off x="5648325" y="5622321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590</xdr:row>
      <xdr:rowOff>0</xdr:rowOff>
    </xdr:from>
    <xdr:to>
      <xdr:col>12</xdr:col>
      <xdr:colOff>0</xdr:colOff>
      <xdr:row>590</xdr:row>
      <xdr:rowOff>914400</xdr:rowOff>
    </xdr:to>
    <xdr:pic>
      <xdr:nvPicPr>
        <xdr:cNvPr id="470" name="Рисунок 5"/>
        <xdr:cNvPicPr>
          <a:picLocks noChangeAspect="1"/>
        </xdr:cNvPicPr>
      </xdr:nvPicPr>
      <xdr:blipFill>
        <a:blip xmlns:r="http://schemas.openxmlformats.org/officeDocument/2006/relationships" r:embed="rId465">
          <a:extLst>
            <a:ext uri="{28A0092B-C50C-407E-A947-70E740481C1C}">
              <a14:useLocalDpi xmlns:a14="http://schemas.microsoft.com/office/drawing/2010/main" val="0"/>
            </a:ext>
          </a:extLst>
        </a:blip>
        <a:srcRect/>
        <a:stretch>
          <a:fillRect/>
        </a:stretch>
      </xdr:blipFill>
      <xdr:spPr bwMode="auto">
        <a:xfrm>
          <a:off x="5629275" y="57408127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644</xdr:row>
      <xdr:rowOff>0</xdr:rowOff>
    </xdr:from>
    <xdr:to>
      <xdr:col>11</xdr:col>
      <xdr:colOff>1209675</xdr:colOff>
      <xdr:row>644</xdr:row>
      <xdr:rowOff>904875</xdr:rowOff>
    </xdr:to>
    <xdr:pic>
      <xdr:nvPicPr>
        <xdr:cNvPr id="471" name="Рисунок 6"/>
        <xdr:cNvPicPr>
          <a:picLocks noChangeAspect="1"/>
        </xdr:cNvPicPr>
      </xdr:nvPicPr>
      <xdr:blipFill>
        <a:blip xmlns:r="http://schemas.openxmlformats.org/officeDocument/2006/relationships" r:embed="rId466">
          <a:extLst>
            <a:ext uri="{28A0092B-C50C-407E-A947-70E740481C1C}">
              <a14:useLocalDpi xmlns:a14="http://schemas.microsoft.com/office/drawing/2010/main" val="0"/>
            </a:ext>
          </a:extLst>
        </a:blip>
        <a:srcRect/>
        <a:stretch>
          <a:fillRect/>
        </a:stretch>
      </xdr:blipFill>
      <xdr:spPr bwMode="auto">
        <a:xfrm>
          <a:off x="5629275" y="6275736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579</xdr:row>
      <xdr:rowOff>0</xdr:rowOff>
    </xdr:from>
    <xdr:to>
      <xdr:col>12</xdr:col>
      <xdr:colOff>9525</xdr:colOff>
      <xdr:row>579</xdr:row>
      <xdr:rowOff>923925</xdr:rowOff>
    </xdr:to>
    <xdr:pic>
      <xdr:nvPicPr>
        <xdr:cNvPr id="472" name="Рисунок 7"/>
        <xdr:cNvPicPr>
          <a:picLocks noChangeAspect="1"/>
        </xdr:cNvPicPr>
      </xdr:nvPicPr>
      <xdr:blipFill>
        <a:blip xmlns:r="http://schemas.openxmlformats.org/officeDocument/2006/relationships" r:embed="rId467">
          <a:extLst>
            <a:ext uri="{28A0092B-C50C-407E-A947-70E740481C1C}">
              <a14:useLocalDpi xmlns:a14="http://schemas.microsoft.com/office/drawing/2010/main" val="0"/>
            </a:ext>
          </a:extLst>
        </a:blip>
        <a:srcRect/>
        <a:stretch>
          <a:fillRect/>
        </a:stretch>
      </xdr:blipFill>
      <xdr:spPr bwMode="auto">
        <a:xfrm>
          <a:off x="5629275" y="56318467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731</xdr:row>
      <xdr:rowOff>0</xdr:rowOff>
    </xdr:from>
    <xdr:to>
      <xdr:col>12</xdr:col>
      <xdr:colOff>9525</xdr:colOff>
      <xdr:row>731</xdr:row>
      <xdr:rowOff>923925</xdr:rowOff>
    </xdr:to>
    <xdr:pic>
      <xdr:nvPicPr>
        <xdr:cNvPr id="473" name="Рисунок 8"/>
        <xdr:cNvPicPr>
          <a:picLocks noChangeAspect="1"/>
        </xdr:cNvPicPr>
      </xdr:nvPicPr>
      <xdr:blipFill>
        <a:blip xmlns:r="http://schemas.openxmlformats.org/officeDocument/2006/relationships" r:embed="rId468">
          <a:extLst>
            <a:ext uri="{28A0092B-C50C-407E-A947-70E740481C1C}">
              <a14:useLocalDpi xmlns:a14="http://schemas.microsoft.com/office/drawing/2010/main" val="0"/>
            </a:ext>
          </a:extLst>
        </a:blip>
        <a:srcRect/>
        <a:stretch>
          <a:fillRect/>
        </a:stretch>
      </xdr:blipFill>
      <xdr:spPr bwMode="auto">
        <a:xfrm>
          <a:off x="5629275" y="71228902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761</xdr:row>
      <xdr:rowOff>0</xdr:rowOff>
    </xdr:from>
    <xdr:to>
      <xdr:col>12</xdr:col>
      <xdr:colOff>19050</xdr:colOff>
      <xdr:row>761</xdr:row>
      <xdr:rowOff>933450</xdr:rowOff>
    </xdr:to>
    <xdr:pic>
      <xdr:nvPicPr>
        <xdr:cNvPr id="474" name="Рисунок 9"/>
        <xdr:cNvPicPr>
          <a:picLocks noChangeAspect="1"/>
        </xdr:cNvPicPr>
      </xdr:nvPicPr>
      <xdr:blipFill>
        <a:blip xmlns:r="http://schemas.openxmlformats.org/officeDocument/2006/relationships" r:embed="rId469">
          <a:extLst>
            <a:ext uri="{28A0092B-C50C-407E-A947-70E740481C1C}">
              <a14:useLocalDpi xmlns:a14="http://schemas.microsoft.com/office/drawing/2010/main" val="0"/>
            </a:ext>
          </a:extLst>
        </a:blip>
        <a:srcRect/>
        <a:stretch>
          <a:fillRect/>
        </a:stretch>
      </xdr:blipFill>
      <xdr:spPr bwMode="auto">
        <a:xfrm>
          <a:off x="5629275" y="742007025"/>
          <a:ext cx="12382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727</xdr:row>
      <xdr:rowOff>19050</xdr:rowOff>
    </xdr:from>
    <xdr:to>
      <xdr:col>11</xdr:col>
      <xdr:colOff>1200150</xdr:colOff>
      <xdr:row>727</xdr:row>
      <xdr:rowOff>923925</xdr:rowOff>
    </xdr:to>
    <xdr:pic>
      <xdr:nvPicPr>
        <xdr:cNvPr id="475" name="Рисунок 10"/>
        <xdr:cNvPicPr>
          <a:picLocks noChangeAspect="1"/>
        </xdr:cNvPicPr>
      </xdr:nvPicPr>
      <xdr:blipFill>
        <a:blip xmlns:r="http://schemas.openxmlformats.org/officeDocument/2006/relationships" r:embed="rId470">
          <a:extLst>
            <a:ext uri="{28A0092B-C50C-407E-A947-70E740481C1C}">
              <a14:useLocalDpi xmlns:a14="http://schemas.microsoft.com/office/drawing/2010/main" val="0"/>
            </a:ext>
          </a:extLst>
        </a:blip>
        <a:srcRect/>
        <a:stretch>
          <a:fillRect/>
        </a:stretch>
      </xdr:blipFill>
      <xdr:spPr bwMode="auto">
        <a:xfrm>
          <a:off x="5629275" y="7083456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722</xdr:row>
      <xdr:rowOff>0</xdr:rowOff>
    </xdr:from>
    <xdr:to>
      <xdr:col>12</xdr:col>
      <xdr:colOff>9525</xdr:colOff>
      <xdr:row>722</xdr:row>
      <xdr:rowOff>923925</xdr:rowOff>
    </xdr:to>
    <xdr:pic>
      <xdr:nvPicPr>
        <xdr:cNvPr id="476" name="Рисунок 11"/>
        <xdr:cNvPicPr>
          <a:picLocks noChangeAspect="1"/>
        </xdr:cNvPicPr>
      </xdr:nvPicPr>
      <xdr:blipFill>
        <a:blip xmlns:r="http://schemas.openxmlformats.org/officeDocument/2006/relationships" r:embed="rId471">
          <a:extLst>
            <a:ext uri="{28A0092B-C50C-407E-A947-70E740481C1C}">
              <a14:useLocalDpi xmlns:a14="http://schemas.microsoft.com/office/drawing/2010/main" val="0"/>
            </a:ext>
          </a:extLst>
        </a:blip>
        <a:srcRect/>
        <a:stretch>
          <a:fillRect/>
        </a:stretch>
      </xdr:blipFill>
      <xdr:spPr bwMode="auto">
        <a:xfrm>
          <a:off x="5629275" y="70337362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xdr:row>
      <xdr:rowOff>0</xdr:rowOff>
    </xdr:from>
    <xdr:to>
      <xdr:col>12</xdr:col>
      <xdr:colOff>0</xdr:colOff>
      <xdr:row>12</xdr:row>
      <xdr:rowOff>914400</xdr:rowOff>
    </xdr:to>
    <xdr:pic>
      <xdr:nvPicPr>
        <xdr:cNvPr id="477" name="Рисунок 12"/>
        <xdr:cNvPicPr>
          <a:picLocks noChangeAspect="1"/>
        </xdr:cNvPicPr>
      </xdr:nvPicPr>
      <xdr:blipFill>
        <a:blip xmlns:r="http://schemas.openxmlformats.org/officeDocument/2006/relationships" r:embed="rId472">
          <a:extLst>
            <a:ext uri="{28A0092B-C50C-407E-A947-70E740481C1C}">
              <a14:useLocalDpi xmlns:a14="http://schemas.microsoft.com/office/drawing/2010/main" val="0"/>
            </a:ext>
          </a:extLst>
        </a:blip>
        <a:srcRect/>
        <a:stretch>
          <a:fillRect/>
        </a:stretch>
      </xdr:blipFill>
      <xdr:spPr bwMode="auto">
        <a:xfrm>
          <a:off x="5629275" y="738187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865</xdr:row>
      <xdr:rowOff>0</xdr:rowOff>
    </xdr:from>
    <xdr:to>
      <xdr:col>12</xdr:col>
      <xdr:colOff>19050</xdr:colOff>
      <xdr:row>865</xdr:row>
      <xdr:rowOff>933450</xdr:rowOff>
    </xdr:to>
    <xdr:pic>
      <xdr:nvPicPr>
        <xdr:cNvPr id="478" name="Рисунок 13"/>
        <xdr:cNvPicPr>
          <a:picLocks noChangeAspect="1"/>
        </xdr:cNvPicPr>
      </xdr:nvPicPr>
      <xdr:blipFill>
        <a:blip xmlns:r="http://schemas.openxmlformats.org/officeDocument/2006/relationships" r:embed="rId473">
          <a:extLst>
            <a:ext uri="{28A0092B-C50C-407E-A947-70E740481C1C}">
              <a14:useLocalDpi xmlns:a14="http://schemas.microsoft.com/office/drawing/2010/main" val="0"/>
            </a:ext>
          </a:extLst>
        </a:blip>
        <a:srcRect/>
        <a:stretch>
          <a:fillRect/>
        </a:stretch>
      </xdr:blipFill>
      <xdr:spPr bwMode="auto">
        <a:xfrm>
          <a:off x="5629275" y="843562575"/>
          <a:ext cx="12382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76200</xdr:colOff>
      <xdr:row>1322</xdr:row>
      <xdr:rowOff>9525</xdr:rowOff>
    </xdr:from>
    <xdr:to>
      <xdr:col>20</xdr:col>
      <xdr:colOff>807509</xdr:colOff>
      <xdr:row>1324</xdr:row>
      <xdr:rowOff>13759</xdr:rowOff>
    </xdr:to>
    <xdr:sp macro="" textlink="">
      <xdr:nvSpPr>
        <xdr:cNvPr id="479" name="Скругленный прямоугольник 478">
          <a:hlinkClick xmlns:r="http://schemas.openxmlformats.org/officeDocument/2006/relationships" r:id="rId474"/>
        </xdr:cNvPr>
        <xdr:cNvSpPr/>
      </xdr:nvSpPr>
      <xdr:spPr bwMode="auto">
        <a:xfrm>
          <a:off x="7305675" y="1290227925"/>
          <a:ext cx="5027084" cy="328084"/>
        </a:xfrm>
        <a:prstGeom prst="roundRect">
          <a:avLst/>
        </a:prstGeom>
        <a:solidFill>
          <a:schemeClr val="accent3">
            <a:lumMod val="40000"/>
            <a:lumOff val="60000"/>
          </a:schemeClr>
        </a:solidFill>
        <a:ln>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square" lIns="36576" tIns="32004" rIns="36576" bIns="32004" rtlCol="0" anchor="t"/>
        <a:lstStyle/>
        <a:p>
          <a:pPr algn="ctr" rtl="0"/>
          <a:r>
            <a:rPr lang="ru-RU" sz="1400" b="1" i="1" u="none" strike="noStrike" baseline="0">
              <a:solidFill>
                <a:srgbClr val="FF0000"/>
              </a:solidFill>
              <a:latin typeface="Arial Cyr"/>
              <a:cs typeface="Arial Cyr"/>
            </a:rPr>
            <a:t>вернуться в начало прайса</a:t>
          </a:r>
        </a:p>
      </xdr:txBody>
    </xdr:sp>
    <xdr:clientData/>
  </xdr:twoCellAnchor>
  <xdr:twoCellAnchor>
    <xdr:from>
      <xdr:col>11</xdr:col>
      <xdr:colOff>0</xdr:colOff>
      <xdr:row>649</xdr:row>
      <xdr:rowOff>0</xdr:rowOff>
    </xdr:from>
    <xdr:to>
      <xdr:col>12</xdr:col>
      <xdr:colOff>28575</xdr:colOff>
      <xdr:row>649</xdr:row>
      <xdr:rowOff>933450</xdr:rowOff>
    </xdr:to>
    <xdr:pic>
      <xdr:nvPicPr>
        <xdr:cNvPr id="480" name="Рисунок 1"/>
        <xdr:cNvPicPr>
          <a:picLocks noChangeAspect="1"/>
        </xdr:cNvPicPr>
      </xdr:nvPicPr>
      <xdr:blipFill>
        <a:blip xmlns:r="http://schemas.openxmlformats.org/officeDocument/2006/relationships" r:embed="rId475">
          <a:extLst>
            <a:ext uri="{28A0092B-C50C-407E-A947-70E740481C1C}">
              <a14:useLocalDpi xmlns:a14="http://schemas.microsoft.com/office/drawing/2010/main" val="0"/>
            </a:ext>
          </a:extLst>
        </a:blip>
        <a:srcRect/>
        <a:stretch>
          <a:fillRect/>
        </a:stretch>
      </xdr:blipFill>
      <xdr:spPr bwMode="auto">
        <a:xfrm>
          <a:off x="5629275" y="631793250"/>
          <a:ext cx="1247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650</xdr:row>
      <xdr:rowOff>9525</xdr:rowOff>
    </xdr:from>
    <xdr:to>
      <xdr:col>12</xdr:col>
      <xdr:colOff>38100</xdr:colOff>
      <xdr:row>650</xdr:row>
      <xdr:rowOff>942975</xdr:rowOff>
    </xdr:to>
    <xdr:pic>
      <xdr:nvPicPr>
        <xdr:cNvPr id="481" name="Рисунок 2"/>
        <xdr:cNvPicPr>
          <a:picLocks noChangeAspect="1"/>
        </xdr:cNvPicPr>
      </xdr:nvPicPr>
      <xdr:blipFill>
        <a:blip xmlns:r="http://schemas.openxmlformats.org/officeDocument/2006/relationships" r:embed="rId476">
          <a:extLst>
            <a:ext uri="{28A0092B-C50C-407E-A947-70E740481C1C}">
              <a14:useLocalDpi xmlns:a14="http://schemas.microsoft.com/office/drawing/2010/main" val="0"/>
            </a:ext>
          </a:extLst>
        </a:blip>
        <a:srcRect/>
        <a:stretch>
          <a:fillRect/>
        </a:stretch>
      </xdr:blipFill>
      <xdr:spPr bwMode="auto">
        <a:xfrm>
          <a:off x="5638800" y="632793375"/>
          <a:ext cx="1247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661</xdr:row>
      <xdr:rowOff>0</xdr:rowOff>
    </xdr:from>
    <xdr:to>
      <xdr:col>11</xdr:col>
      <xdr:colOff>1209675</xdr:colOff>
      <xdr:row>661</xdr:row>
      <xdr:rowOff>904875</xdr:rowOff>
    </xdr:to>
    <xdr:pic>
      <xdr:nvPicPr>
        <xdr:cNvPr id="482" name="Рисунок 3"/>
        <xdr:cNvPicPr>
          <a:picLocks noChangeAspect="1"/>
        </xdr:cNvPicPr>
      </xdr:nvPicPr>
      <xdr:blipFill>
        <a:blip xmlns:r="http://schemas.openxmlformats.org/officeDocument/2006/relationships" r:embed="rId477">
          <a:extLst>
            <a:ext uri="{28A0092B-C50C-407E-A947-70E740481C1C}">
              <a14:useLocalDpi xmlns:a14="http://schemas.microsoft.com/office/drawing/2010/main" val="0"/>
            </a:ext>
          </a:extLst>
        </a:blip>
        <a:srcRect/>
        <a:stretch>
          <a:fillRect/>
        </a:stretch>
      </xdr:blipFill>
      <xdr:spPr bwMode="auto">
        <a:xfrm>
          <a:off x="5629275" y="64368045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712</xdr:row>
      <xdr:rowOff>0</xdr:rowOff>
    </xdr:from>
    <xdr:to>
      <xdr:col>12</xdr:col>
      <xdr:colOff>9525</xdr:colOff>
      <xdr:row>712</xdr:row>
      <xdr:rowOff>904875</xdr:rowOff>
    </xdr:to>
    <xdr:pic>
      <xdr:nvPicPr>
        <xdr:cNvPr id="483" name="Рисунок 4"/>
        <xdr:cNvPicPr>
          <a:picLocks noChangeAspect="1"/>
        </xdr:cNvPicPr>
      </xdr:nvPicPr>
      <xdr:blipFill>
        <a:blip xmlns:r="http://schemas.openxmlformats.org/officeDocument/2006/relationships" r:embed="rId478">
          <a:extLst>
            <a:ext uri="{28A0092B-C50C-407E-A947-70E740481C1C}">
              <a14:useLocalDpi xmlns:a14="http://schemas.microsoft.com/office/drawing/2010/main" val="0"/>
            </a:ext>
          </a:extLst>
        </a:blip>
        <a:srcRect/>
        <a:stretch>
          <a:fillRect/>
        </a:stretch>
      </xdr:blipFill>
      <xdr:spPr bwMode="auto">
        <a:xfrm>
          <a:off x="5648325" y="69420105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713</xdr:row>
      <xdr:rowOff>19050</xdr:rowOff>
    </xdr:from>
    <xdr:to>
      <xdr:col>11</xdr:col>
      <xdr:colOff>1209675</xdr:colOff>
      <xdr:row>713</xdr:row>
      <xdr:rowOff>914400</xdr:rowOff>
    </xdr:to>
    <xdr:pic>
      <xdr:nvPicPr>
        <xdr:cNvPr id="484" name="Рисунок 5"/>
        <xdr:cNvPicPr>
          <a:picLocks noChangeAspect="1"/>
        </xdr:cNvPicPr>
      </xdr:nvPicPr>
      <xdr:blipFill>
        <a:blip xmlns:r="http://schemas.openxmlformats.org/officeDocument/2006/relationships" r:embed="rId479">
          <a:extLst>
            <a:ext uri="{28A0092B-C50C-407E-A947-70E740481C1C}">
              <a14:useLocalDpi xmlns:a14="http://schemas.microsoft.com/office/drawing/2010/main" val="0"/>
            </a:ext>
          </a:extLst>
        </a:blip>
        <a:srcRect/>
        <a:stretch>
          <a:fillRect/>
        </a:stretch>
      </xdr:blipFill>
      <xdr:spPr bwMode="auto">
        <a:xfrm>
          <a:off x="5648325" y="6952107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715</xdr:row>
      <xdr:rowOff>19050</xdr:rowOff>
    </xdr:from>
    <xdr:to>
      <xdr:col>12</xdr:col>
      <xdr:colOff>19050</xdr:colOff>
      <xdr:row>715</xdr:row>
      <xdr:rowOff>933450</xdr:rowOff>
    </xdr:to>
    <xdr:pic>
      <xdr:nvPicPr>
        <xdr:cNvPr id="485" name="Рисунок 6"/>
        <xdr:cNvPicPr>
          <a:picLocks noChangeAspect="1"/>
        </xdr:cNvPicPr>
      </xdr:nvPicPr>
      <xdr:blipFill>
        <a:blip xmlns:r="http://schemas.openxmlformats.org/officeDocument/2006/relationships" r:embed="rId480">
          <a:extLst>
            <a:ext uri="{28A0092B-C50C-407E-A947-70E740481C1C}">
              <a14:useLocalDpi xmlns:a14="http://schemas.microsoft.com/office/drawing/2010/main" val="0"/>
            </a:ext>
          </a:extLst>
        </a:blip>
        <a:srcRect/>
        <a:stretch>
          <a:fillRect/>
        </a:stretch>
      </xdr:blipFill>
      <xdr:spPr bwMode="auto">
        <a:xfrm>
          <a:off x="5648325" y="69719190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714</xdr:row>
      <xdr:rowOff>9525</xdr:rowOff>
    </xdr:from>
    <xdr:to>
      <xdr:col>12</xdr:col>
      <xdr:colOff>0</xdr:colOff>
      <xdr:row>714</xdr:row>
      <xdr:rowOff>914400</xdr:rowOff>
    </xdr:to>
    <xdr:pic>
      <xdr:nvPicPr>
        <xdr:cNvPr id="486" name="Рисунок 7"/>
        <xdr:cNvPicPr>
          <a:picLocks noChangeAspect="1"/>
        </xdr:cNvPicPr>
      </xdr:nvPicPr>
      <xdr:blipFill>
        <a:blip xmlns:r="http://schemas.openxmlformats.org/officeDocument/2006/relationships" r:embed="rId481">
          <a:extLst>
            <a:ext uri="{28A0092B-C50C-407E-A947-70E740481C1C}">
              <a14:useLocalDpi xmlns:a14="http://schemas.microsoft.com/office/drawing/2010/main" val="0"/>
            </a:ext>
          </a:extLst>
        </a:blip>
        <a:srcRect/>
        <a:stretch>
          <a:fillRect/>
        </a:stretch>
      </xdr:blipFill>
      <xdr:spPr bwMode="auto">
        <a:xfrm>
          <a:off x="5648325" y="6961917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366</xdr:row>
      <xdr:rowOff>0</xdr:rowOff>
    </xdr:from>
    <xdr:to>
      <xdr:col>12</xdr:col>
      <xdr:colOff>28575</xdr:colOff>
      <xdr:row>366</xdr:row>
      <xdr:rowOff>933450</xdr:rowOff>
    </xdr:to>
    <xdr:pic>
      <xdr:nvPicPr>
        <xdr:cNvPr id="487" name="Рисунок 8"/>
        <xdr:cNvPicPr>
          <a:picLocks noChangeAspect="1"/>
        </xdr:cNvPicPr>
      </xdr:nvPicPr>
      <xdr:blipFill>
        <a:blip xmlns:r="http://schemas.openxmlformats.org/officeDocument/2006/relationships" r:embed="rId482">
          <a:extLst>
            <a:ext uri="{28A0092B-C50C-407E-A947-70E740481C1C}">
              <a14:useLocalDpi xmlns:a14="http://schemas.microsoft.com/office/drawing/2010/main" val="0"/>
            </a:ext>
          </a:extLst>
        </a:blip>
        <a:srcRect/>
        <a:stretch>
          <a:fillRect/>
        </a:stretch>
      </xdr:blipFill>
      <xdr:spPr bwMode="auto">
        <a:xfrm>
          <a:off x="5629275" y="354387150"/>
          <a:ext cx="1247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393</xdr:row>
      <xdr:rowOff>0</xdr:rowOff>
    </xdr:from>
    <xdr:to>
      <xdr:col>12</xdr:col>
      <xdr:colOff>9525</xdr:colOff>
      <xdr:row>393</xdr:row>
      <xdr:rowOff>923925</xdr:rowOff>
    </xdr:to>
    <xdr:pic>
      <xdr:nvPicPr>
        <xdr:cNvPr id="488" name="Рисунок 9"/>
        <xdr:cNvPicPr>
          <a:picLocks noChangeAspect="1"/>
        </xdr:cNvPicPr>
      </xdr:nvPicPr>
      <xdr:blipFill>
        <a:blip xmlns:r="http://schemas.openxmlformats.org/officeDocument/2006/relationships" r:embed="rId483">
          <a:extLst>
            <a:ext uri="{28A0092B-C50C-407E-A947-70E740481C1C}">
              <a14:useLocalDpi xmlns:a14="http://schemas.microsoft.com/office/drawing/2010/main" val="0"/>
            </a:ext>
          </a:extLst>
        </a:blip>
        <a:srcRect/>
        <a:stretch>
          <a:fillRect/>
        </a:stretch>
      </xdr:blipFill>
      <xdr:spPr bwMode="auto">
        <a:xfrm>
          <a:off x="5629275" y="38113335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377</xdr:row>
      <xdr:rowOff>0</xdr:rowOff>
    </xdr:from>
    <xdr:to>
      <xdr:col>12</xdr:col>
      <xdr:colOff>0</xdr:colOff>
      <xdr:row>377</xdr:row>
      <xdr:rowOff>914400</xdr:rowOff>
    </xdr:to>
    <xdr:pic>
      <xdr:nvPicPr>
        <xdr:cNvPr id="489" name="Рисунок 10"/>
        <xdr:cNvPicPr>
          <a:picLocks noChangeAspect="1"/>
        </xdr:cNvPicPr>
      </xdr:nvPicPr>
      <xdr:blipFill>
        <a:blip xmlns:r="http://schemas.openxmlformats.org/officeDocument/2006/relationships" r:embed="rId484">
          <a:extLst>
            <a:ext uri="{28A0092B-C50C-407E-A947-70E740481C1C}">
              <a14:useLocalDpi xmlns:a14="http://schemas.microsoft.com/office/drawing/2010/main" val="0"/>
            </a:ext>
          </a:extLst>
        </a:blip>
        <a:srcRect/>
        <a:stretch>
          <a:fillRect/>
        </a:stretch>
      </xdr:blipFill>
      <xdr:spPr bwMode="auto">
        <a:xfrm>
          <a:off x="5629275" y="36528375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428</xdr:row>
      <xdr:rowOff>0</xdr:rowOff>
    </xdr:from>
    <xdr:to>
      <xdr:col>11</xdr:col>
      <xdr:colOff>1209675</xdr:colOff>
      <xdr:row>428</xdr:row>
      <xdr:rowOff>904875</xdr:rowOff>
    </xdr:to>
    <xdr:pic>
      <xdr:nvPicPr>
        <xdr:cNvPr id="490" name="Рисунок 11"/>
        <xdr:cNvPicPr>
          <a:picLocks noChangeAspect="1"/>
        </xdr:cNvPicPr>
      </xdr:nvPicPr>
      <xdr:blipFill>
        <a:blip xmlns:r="http://schemas.openxmlformats.org/officeDocument/2006/relationships" r:embed="rId485">
          <a:extLst>
            <a:ext uri="{28A0092B-C50C-407E-A947-70E740481C1C}">
              <a14:useLocalDpi xmlns:a14="http://schemas.microsoft.com/office/drawing/2010/main" val="0"/>
            </a:ext>
          </a:extLst>
        </a:blip>
        <a:srcRect/>
        <a:stretch>
          <a:fillRect/>
        </a:stretch>
      </xdr:blipFill>
      <xdr:spPr bwMode="auto">
        <a:xfrm>
          <a:off x="5629275" y="41580435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429</xdr:row>
      <xdr:rowOff>28575</xdr:rowOff>
    </xdr:from>
    <xdr:to>
      <xdr:col>12</xdr:col>
      <xdr:colOff>19050</xdr:colOff>
      <xdr:row>429</xdr:row>
      <xdr:rowOff>923925</xdr:rowOff>
    </xdr:to>
    <xdr:pic>
      <xdr:nvPicPr>
        <xdr:cNvPr id="491" name="Рисунок 12"/>
        <xdr:cNvPicPr>
          <a:picLocks noChangeAspect="1"/>
        </xdr:cNvPicPr>
      </xdr:nvPicPr>
      <xdr:blipFill>
        <a:blip xmlns:r="http://schemas.openxmlformats.org/officeDocument/2006/relationships" r:embed="rId486">
          <a:extLst>
            <a:ext uri="{28A0092B-C50C-407E-A947-70E740481C1C}">
              <a14:useLocalDpi xmlns:a14="http://schemas.microsoft.com/office/drawing/2010/main" val="0"/>
            </a:ext>
          </a:extLst>
        </a:blip>
        <a:srcRect/>
        <a:stretch>
          <a:fillRect/>
        </a:stretch>
      </xdr:blipFill>
      <xdr:spPr bwMode="auto">
        <a:xfrm>
          <a:off x="5667375" y="416823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430</xdr:row>
      <xdr:rowOff>9525</xdr:rowOff>
    </xdr:from>
    <xdr:to>
      <xdr:col>11</xdr:col>
      <xdr:colOff>1209675</xdr:colOff>
      <xdr:row>430</xdr:row>
      <xdr:rowOff>904875</xdr:rowOff>
    </xdr:to>
    <xdr:pic>
      <xdr:nvPicPr>
        <xdr:cNvPr id="492" name="Рисунок 13"/>
        <xdr:cNvPicPr>
          <a:picLocks noChangeAspect="1"/>
        </xdr:cNvPicPr>
      </xdr:nvPicPr>
      <xdr:blipFill>
        <a:blip xmlns:r="http://schemas.openxmlformats.org/officeDocument/2006/relationships" r:embed="rId487">
          <a:extLst>
            <a:ext uri="{28A0092B-C50C-407E-A947-70E740481C1C}">
              <a14:useLocalDpi xmlns:a14="http://schemas.microsoft.com/office/drawing/2010/main" val="0"/>
            </a:ext>
          </a:extLst>
        </a:blip>
        <a:srcRect/>
        <a:stretch>
          <a:fillRect/>
        </a:stretch>
      </xdr:blipFill>
      <xdr:spPr bwMode="auto">
        <a:xfrm>
          <a:off x="5648325" y="4177950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641</xdr:row>
      <xdr:rowOff>0</xdr:rowOff>
    </xdr:from>
    <xdr:to>
      <xdr:col>11</xdr:col>
      <xdr:colOff>1200150</xdr:colOff>
      <xdr:row>641</xdr:row>
      <xdr:rowOff>904875</xdr:rowOff>
    </xdr:to>
    <xdr:pic>
      <xdr:nvPicPr>
        <xdr:cNvPr id="493" name="Рисунок 14"/>
        <xdr:cNvPicPr>
          <a:picLocks noChangeAspect="1"/>
        </xdr:cNvPicPr>
      </xdr:nvPicPr>
      <xdr:blipFill>
        <a:blip xmlns:r="http://schemas.openxmlformats.org/officeDocument/2006/relationships" r:embed="rId488">
          <a:extLst>
            <a:ext uri="{28A0092B-C50C-407E-A947-70E740481C1C}">
              <a14:useLocalDpi xmlns:a14="http://schemas.microsoft.com/office/drawing/2010/main" val="0"/>
            </a:ext>
          </a:extLst>
        </a:blip>
        <a:srcRect/>
        <a:stretch>
          <a:fillRect/>
        </a:stretch>
      </xdr:blipFill>
      <xdr:spPr bwMode="auto">
        <a:xfrm>
          <a:off x="5629275" y="6246018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642</xdr:row>
      <xdr:rowOff>66675</xdr:rowOff>
    </xdr:from>
    <xdr:to>
      <xdr:col>12</xdr:col>
      <xdr:colOff>0</xdr:colOff>
      <xdr:row>642</xdr:row>
      <xdr:rowOff>971550</xdr:rowOff>
    </xdr:to>
    <xdr:pic>
      <xdr:nvPicPr>
        <xdr:cNvPr id="494" name="Рисунок 15"/>
        <xdr:cNvPicPr>
          <a:picLocks noChangeAspect="1"/>
        </xdr:cNvPicPr>
      </xdr:nvPicPr>
      <xdr:blipFill>
        <a:blip xmlns:r="http://schemas.openxmlformats.org/officeDocument/2006/relationships" r:embed="rId489">
          <a:extLst>
            <a:ext uri="{28A0092B-C50C-407E-A947-70E740481C1C}">
              <a14:useLocalDpi xmlns:a14="http://schemas.microsoft.com/office/drawing/2010/main" val="0"/>
            </a:ext>
          </a:extLst>
        </a:blip>
        <a:srcRect/>
        <a:stretch>
          <a:fillRect/>
        </a:stretch>
      </xdr:blipFill>
      <xdr:spPr bwMode="auto">
        <a:xfrm>
          <a:off x="5638800" y="62565915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643</xdr:row>
      <xdr:rowOff>0</xdr:rowOff>
    </xdr:from>
    <xdr:to>
      <xdr:col>11</xdr:col>
      <xdr:colOff>1219200</xdr:colOff>
      <xdr:row>643</xdr:row>
      <xdr:rowOff>904875</xdr:rowOff>
    </xdr:to>
    <xdr:pic>
      <xdr:nvPicPr>
        <xdr:cNvPr id="495" name="Рисунок 16"/>
        <xdr:cNvPicPr>
          <a:picLocks noChangeAspect="1"/>
        </xdr:cNvPicPr>
      </xdr:nvPicPr>
      <xdr:blipFill>
        <a:blip xmlns:r="http://schemas.openxmlformats.org/officeDocument/2006/relationships" r:embed="rId490">
          <a:extLst>
            <a:ext uri="{28A0092B-C50C-407E-A947-70E740481C1C}">
              <a14:useLocalDpi xmlns:a14="http://schemas.microsoft.com/office/drawing/2010/main" val="0"/>
            </a:ext>
          </a:extLst>
        </a:blip>
        <a:srcRect/>
        <a:stretch>
          <a:fillRect/>
        </a:stretch>
      </xdr:blipFill>
      <xdr:spPr bwMode="auto">
        <a:xfrm>
          <a:off x="5638800" y="6265830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929</xdr:row>
      <xdr:rowOff>0</xdr:rowOff>
    </xdr:from>
    <xdr:to>
      <xdr:col>11</xdr:col>
      <xdr:colOff>1209675</xdr:colOff>
      <xdr:row>929</xdr:row>
      <xdr:rowOff>904875</xdr:rowOff>
    </xdr:to>
    <xdr:pic>
      <xdr:nvPicPr>
        <xdr:cNvPr id="496" name="Рисунок 17"/>
        <xdr:cNvPicPr>
          <a:picLocks noChangeAspect="1"/>
        </xdr:cNvPicPr>
      </xdr:nvPicPr>
      <xdr:blipFill>
        <a:blip xmlns:r="http://schemas.openxmlformats.org/officeDocument/2006/relationships" r:embed="rId491">
          <a:extLst>
            <a:ext uri="{28A0092B-C50C-407E-A947-70E740481C1C}">
              <a14:useLocalDpi xmlns:a14="http://schemas.microsoft.com/office/drawing/2010/main" val="0"/>
            </a:ext>
          </a:extLst>
        </a:blip>
        <a:srcRect/>
        <a:stretch>
          <a:fillRect/>
        </a:stretch>
      </xdr:blipFill>
      <xdr:spPr bwMode="auto">
        <a:xfrm>
          <a:off x="5629275" y="9069609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1325</xdr:row>
      <xdr:rowOff>9525</xdr:rowOff>
    </xdr:from>
    <xdr:to>
      <xdr:col>20</xdr:col>
      <xdr:colOff>826559</xdr:colOff>
      <xdr:row>1327</xdr:row>
      <xdr:rowOff>13759</xdr:rowOff>
    </xdr:to>
    <xdr:sp macro="" textlink="">
      <xdr:nvSpPr>
        <xdr:cNvPr id="497" name="Скругленный прямоугольник 496">
          <a:hlinkClick xmlns:r="http://schemas.openxmlformats.org/officeDocument/2006/relationships" r:id="rId492"/>
        </xdr:cNvPr>
        <xdr:cNvSpPr/>
      </xdr:nvSpPr>
      <xdr:spPr bwMode="auto">
        <a:xfrm>
          <a:off x="7324725" y="1290713700"/>
          <a:ext cx="5027084" cy="328084"/>
        </a:xfrm>
        <a:prstGeom prst="roundRect">
          <a:avLst/>
        </a:prstGeom>
        <a:solidFill>
          <a:schemeClr val="accent3">
            <a:lumMod val="40000"/>
            <a:lumOff val="60000"/>
          </a:schemeClr>
        </a:solidFill>
        <a:ln>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square" lIns="36576" tIns="32004" rIns="36576" bIns="32004" rtlCol="0" anchor="t"/>
        <a:lstStyle/>
        <a:p>
          <a:pPr algn="ctr" rtl="0"/>
          <a:r>
            <a:rPr lang="ru-RU" sz="1400" b="1" i="1" u="none" strike="noStrike" baseline="0">
              <a:solidFill>
                <a:srgbClr val="00B050"/>
              </a:solidFill>
              <a:latin typeface="Arial Cyr"/>
              <a:cs typeface="Arial Cyr"/>
            </a:rPr>
            <a:t>посмотреть посуду партнеров</a:t>
          </a:r>
        </a:p>
      </xdr:txBody>
    </xdr:sp>
    <xdr:clientData/>
  </xdr:twoCellAnchor>
  <xdr:twoCellAnchor>
    <xdr:from>
      <xdr:col>11</xdr:col>
      <xdr:colOff>0</xdr:colOff>
      <xdr:row>997</xdr:row>
      <xdr:rowOff>0</xdr:rowOff>
    </xdr:from>
    <xdr:to>
      <xdr:col>11</xdr:col>
      <xdr:colOff>1209675</xdr:colOff>
      <xdr:row>997</xdr:row>
      <xdr:rowOff>904875</xdr:rowOff>
    </xdr:to>
    <xdr:pic>
      <xdr:nvPicPr>
        <xdr:cNvPr id="498" name="Рисунок 1"/>
        <xdr:cNvPicPr>
          <a:picLocks noChangeAspect="1"/>
        </xdr:cNvPicPr>
      </xdr:nvPicPr>
      <xdr:blipFill>
        <a:blip xmlns:r="http://schemas.openxmlformats.org/officeDocument/2006/relationships" r:embed="rId493">
          <a:extLst>
            <a:ext uri="{28A0092B-C50C-407E-A947-70E740481C1C}">
              <a14:useLocalDpi xmlns:a14="http://schemas.microsoft.com/office/drawing/2010/main" val="0"/>
            </a:ext>
          </a:extLst>
        </a:blip>
        <a:srcRect/>
        <a:stretch>
          <a:fillRect/>
        </a:stretch>
      </xdr:blipFill>
      <xdr:spPr bwMode="auto">
        <a:xfrm>
          <a:off x="5629275" y="97358835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997</xdr:row>
      <xdr:rowOff>990600</xdr:rowOff>
    </xdr:from>
    <xdr:to>
      <xdr:col>11</xdr:col>
      <xdr:colOff>1209675</xdr:colOff>
      <xdr:row>998</xdr:row>
      <xdr:rowOff>895350</xdr:rowOff>
    </xdr:to>
    <xdr:pic>
      <xdr:nvPicPr>
        <xdr:cNvPr id="499" name="Рисунок 2"/>
        <xdr:cNvPicPr>
          <a:picLocks noChangeAspect="1"/>
        </xdr:cNvPicPr>
      </xdr:nvPicPr>
      <xdr:blipFill>
        <a:blip xmlns:r="http://schemas.openxmlformats.org/officeDocument/2006/relationships" r:embed="rId494">
          <a:extLst>
            <a:ext uri="{28A0092B-C50C-407E-A947-70E740481C1C}">
              <a14:useLocalDpi xmlns:a14="http://schemas.microsoft.com/office/drawing/2010/main" val="0"/>
            </a:ext>
          </a:extLst>
        </a:blip>
        <a:srcRect/>
        <a:stretch>
          <a:fillRect/>
        </a:stretch>
      </xdr:blipFill>
      <xdr:spPr bwMode="auto">
        <a:xfrm>
          <a:off x="5638800" y="9745789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1000</xdr:row>
      <xdr:rowOff>19050</xdr:rowOff>
    </xdr:from>
    <xdr:to>
      <xdr:col>11</xdr:col>
      <xdr:colOff>1200150</xdr:colOff>
      <xdr:row>1000</xdr:row>
      <xdr:rowOff>904875</xdr:rowOff>
    </xdr:to>
    <xdr:pic>
      <xdr:nvPicPr>
        <xdr:cNvPr id="500" name="Рисунок 3"/>
        <xdr:cNvPicPr>
          <a:picLocks noChangeAspect="1"/>
        </xdr:cNvPicPr>
      </xdr:nvPicPr>
      <xdr:blipFill>
        <a:blip xmlns:r="http://schemas.openxmlformats.org/officeDocument/2006/relationships" r:embed="rId495">
          <a:extLst>
            <a:ext uri="{28A0092B-C50C-407E-A947-70E740481C1C}">
              <a14:useLocalDpi xmlns:a14="http://schemas.microsoft.com/office/drawing/2010/main" val="0"/>
            </a:ext>
          </a:extLst>
        </a:blip>
        <a:srcRect/>
        <a:stretch>
          <a:fillRect/>
        </a:stretch>
      </xdr:blipFill>
      <xdr:spPr bwMode="auto">
        <a:xfrm>
          <a:off x="5648325" y="976579200"/>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999</xdr:row>
      <xdr:rowOff>19050</xdr:rowOff>
    </xdr:from>
    <xdr:to>
      <xdr:col>12</xdr:col>
      <xdr:colOff>19050</xdr:colOff>
      <xdr:row>999</xdr:row>
      <xdr:rowOff>933450</xdr:rowOff>
    </xdr:to>
    <xdr:pic>
      <xdr:nvPicPr>
        <xdr:cNvPr id="501" name="Рисунок 4"/>
        <xdr:cNvPicPr>
          <a:picLocks noChangeAspect="1"/>
        </xdr:cNvPicPr>
      </xdr:nvPicPr>
      <xdr:blipFill>
        <a:blip xmlns:r="http://schemas.openxmlformats.org/officeDocument/2006/relationships" r:embed="rId496">
          <a:extLst>
            <a:ext uri="{28A0092B-C50C-407E-A947-70E740481C1C}">
              <a14:useLocalDpi xmlns:a14="http://schemas.microsoft.com/office/drawing/2010/main" val="0"/>
            </a:ext>
          </a:extLst>
        </a:blip>
        <a:srcRect/>
        <a:stretch>
          <a:fillRect/>
        </a:stretch>
      </xdr:blipFill>
      <xdr:spPr bwMode="auto">
        <a:xfrm>
          <a:off x="5648325" y="97558860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1149</xdr:row>
      <xdr:rowOff>0</xdr:rowOff>
    </xdr:from>
    <xdr:to>
      <xdr:col>12</xdr:col>
      <xdr:colOff>9525</xdr:colOff>
      <xdr:row>1149</xdr:row>
      <xdr:rowOff>923925</xdr:rowOff>
    </xdr:to>
    <xdr:pic>
      <xdr:nvPicPr>
        <xdr:cNvPr id="502" name="Рисунок 5"/>
        <xdr:cNvPicPr>
          <a:picLocks noChangeAspect="1"/>
        </xdr:cNvPicPr>
      </xdr:nvPicPr>
      <xdr:blipFill>
        <a:blip xmlns:r="http://schemas.openxmlformats.org/officeDocument/2006/relationships" r:embed="rId497">
          <a:extLst>
            <a:ext uri="{28A0092B-C50C-407E-A947-70E740481C1C}">
              <a14:useLocalDpi xmlns:a14="http://schemas.microsoft.com/office/drawing/2010/main" val="0"/>
            </a:ext>
          </a:extLst>
        </a:blip>
        <a:srcRect/>
        <a:stretch>
          <a:fillRect/>
        </a:stretch>
      </xdr:blipFill>
      <xdr:spPr bwMode="auto">
        <a:xfrm>
          <a:off x="5629275" y="112195927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794</xdr:row>
      <xdr:rowOff>0</xdr:rowOff>
    </xdr:from>
    <xdr:to>
      <xdr:col>11</xdr:col>
      <xdr:colOff>1200150</xdr:colOff>
      <xdr:row>794</xdr:row>
      <xdr:rowOff>895350</xdr:rowOff>
    </xdr:to>
    <xdr:pic>
      <xdr:nvPicPr>
        <xdr:cNvPr id="503" name="Рисунок 6"/>
        <xdr:cNvPicPr>
          <a:picLocks noChangeAspect="1"/>
        </xdr:cNvPicPr>
      </xdr:nvPicPr>
      <xdr:blipFill>
        <a:blip xmlns:r="http://schemas.openxmlformats.org/officeDocument/2006/relationships" r:embed="rId498">
          <a:extLst>
            <a:ext uri="{28A0092B-C50C-407E-A947-70E740481C1C}">
              <a14:useLocalDpi xmlns:a14="http://schemas.microsoft.com/office/drawing/2010/main" val="0"/>
            </a:ext>
          </a:extLst>
        </a:blip>
        <a:srcRect/>
        <a:stretch>
          <a:fillRect/>
        </a:stretch>
      </xdr:blipFill>
      <xdr:spPr bwMode="auto">
        <a:xfrm>
          <a:off x="5629275" y="7739634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57150</xdr:colOff>
      <xdr:row>580</xdr:row>
      <xdr:rowOff>0</xdr:rowOff>
    </xdr:from>
    <xdr:to>
      <xdr:col>11</xdr:col>
      <xdr:colOff>1200150</xdr:colOff>
      <xdr:row>580</xdr:row>
      <xdr:rowOff>857250</xdr:rowOff>
    </xdr:to>
    <xdr:pic>
      <xdr:nvPicPr>
        <xdr:cNvPr id="504" name="Рисунок 7"/>
        <xdr:cNvPicPr>
          <a:picLocks noChangeAspect="1"/>
        </xdr:cNvPicPr>
      </xdr:nvPicPr>
      <xdr:blipFill>
        <a:blip xmlns:r="http://schemas.openxmlformats.org/officeDocument/2006/relationships" r:embed="rId499">
          <a:extLst>
            <a:ext uri="{28A0092B-C50C-407E-A947-70E740481C1C}">
              <a14:useLocalDpi xmlns:a14="http://schemas.microsoft.com/office/drawing/2010/main" val="0"/>
            </a:ext>
          </a:extLst>
        </a:blip>
        <a:srcRect/>
        <a:stretch>
          <a:fillRect/>
        </a:stretch>
      </xdr:blipFill>
      <xdr:spPr bwMode="auto">
        <a:xfrm>
          <a:off x="5686425" y="564175275"/>
          <a:ext cx="1143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1218</xdr:row>
      <xdr:rowOff>28575</xdr:rowOff>
    </xdr:from>
    <xdr:to>
      <xdr:col>12</xdr:col>
      <xdr:colOff>9525</xdr:colOff>
      <xdr:row>1218</xdr:row>
      <xdr:rowOff>942975</xdr:rowOff>
    </xdr:to>
    <xdr:pic>
      <xdr:nvPicPr>
        <xdr:cNvPr id="505" name="Рисунок 1"/>
        <xdr:cNvPicPr>
          <a:picLocks noChangeAspect="1"/>
        </xdr:cNvPicPr>
      </xdr:nvPicPr>
      <xdr:blipFill>
        <a:blip xmlns:r="http://schemas.openxmlformats.org/officeDocument/2006/relationships" r:embed="rId500">
          <a:extLst>
            <a:ext uri="{28A0092B-C50C-407E-A947-70E740481C1C}">
              <a14:useLocalDpi xmlns:a14="http://schemas.microsoft.com/office/drawing/2010/main" val="0"/>
            </a:ext>
          </a:extLst>
        </a:blip>
        <a:srcRect/>
        <a:stretch>
          <a:fillRect/>
        </a:stretch>
      </xdr:blipFill>
      <xdr:spPr bwMode="auto">
        <a:xfrm>
          <a:off x="5638800" y="118960582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1284</xdr:row>
      <xdr:rowOff>28575</xdr:rowOff>
    </xdr:from>
    <xdr:to>
      <xdr:col>11</xdr:col>
      <xdr:colOff>1190625</xdr:colOff>
      <xdr:row>1284</xdr:row>
      <xdr:rowOff>904875</xdr:rowOff>
    </xdr:to>
    <xdr:pic>
      <xdr:nvPicPr>
        <xdr:cNvPr id="506" name="Рисунок 1"/>
        <xdr:cNvPicPr>
          <a:picLocks noChangeAspect="1"/>
        </xdr:cNvPicPr>
      </xdr:nvPicPr>
      <xdr:blipFill>
        <a:blip xmlns:r="http://schemas.openxmlformats.org/officeDocument/2006/relationships" r:embed="rId501">
          <a:extLst>
            <a:ext uri="{28A0092B-C50C-407E-A947-70E740481C1C}">
              <a14:useLocalDpi xmlns:a14="http://schemas.microsoft.com/office/drawing/2010/main" val="0"/>
            </a:ext>
          </a:extLst>
        </a:blip>
        <a:srcRect/>
        <a:stretch>
          <a:fillRect/>
        </a:stretch>
      </xdr:blipFill>
      <xdr:spPr bwMode="auto">
        <a:xfrm>
          <a:off x="5648325" y="125498542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1220</xdr:row>
      <xdr:rowOff>47625</xdr:rowOff>
    </xdr:from>
    <xdr:to>
      <xdr:col>11</xdr:col>
      <xdr:colOff>1171575</xdr:colOff>
      <xdr:row>1220</xdr:row>
      <xdr:rowOff>923925</xdr:rowOff>
    </xdr:to>
    <xdr:pic>
      <xdr:nvPicPr>
        <xdr:cNvPr id="507" name="Рисунок 2"/>
        <xdr:cNvPicPr>
          <a:picLocks noChangeAspect="1"/>
        </xdr:cNvPicPr>
      </xdr:nvPicPr>
      <xdr:blipFill>
        <a:blip xmlns:r="http://schemas.openxmlformats.org/officeDocument/2006/relationships" r:embed="rId502">
          <a:extLst>
            <a:ext uri="{28A0092B-C50C-407E-A947-70E740481C1C}">
              <a14:useLocalDpi xmlns:a14="http://schemas.microsoft.com/office/drawing/2010/main" val="0"/>
            </a:ext>
          </a:extLst>
        </a:blip>
        <a:srcRect/>
        <a:stretch>
          <a:fillRect/>
        </a:stretch>
      </xdr:blipFill>
      <xdr:spPr bwMode="auto">
        <a:xfrm>
          <a:off x="5629275" y="119160607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1231</xdr:row>
      <xdr:rowOff>9525</xdr:rowOff>
    </xdr:from>
    <xdr:to>
      <xdr:col>11</xdr:col>
      <xdr:colOff>1209675</xdr:colOff>
      <xdr:row>1231</xdr:row>
      <xdr:rowOff>904875</xdr:rowOff>
    </xdr:to>
    <xdr:pic>
      <xdr:nvPicPr>
        <xdr:cNvPr id="508" name="Рисунок 3"/>
        <xdr:cNvPicPr>
          <a:picLocks noChangeAspect="1"/>
        </xdr:cNvPicPr>
      </xdr:nvPicPr>
      <xdr:blipFill>
        <a:blip xmlns:r="http://schemas.openxmlformats.org/officeDocument/2006/relationships" r:embed="rId503">
          <a:extLst>
            <a:ext uri="{28A0092B-C50C-407E-A947-70E740481C1C}">
              <a14:useLocalDpi xmlns:a14="http://schemas.microsoft.com/office/drawing/2010/main" val="0"/>
            </a:ext>
          </a:extLst>
        </a:blip>
        <a:srcRect/>
        <a:stretch>
          <a:fillRect/>
        </a:stretch>
      </xdr:blipFill>
      <xdr:spPr bwMode="auto">
        <a:xfrm>
          <a:off x="5638800" y="12024645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591</xdr:row>
      <xdr:rowOff>19050</xdr:rowOff>
    </xdr:from>
    <xdr:to>
      <xdr:col>12</xdr:col>
      <xdr:colOff>9525</xdr:colOff>
      <xdr:row>591</xdr:row>
      <xdr:rowOff>923925</xdr:rowOff>
    </xdr:to>
    <xdr:pic>
      <xdr:nvPicPr>
        <xdr:cNvPr id="509" name="Рисунок 5"/>
        <xdr:cNvPicPr>
          <a:picLocks noChangeAspect="1"/>
        </xdr:cNvPicPr>
      </xdr:nvPicPr>
      <xdr:blipFill>
        <a:blip xmlns:r="http://schemas.openxmlformats.org/officeDocument/2006/relationships" r:embed="rId504">
          <a:extLst>
            <a:ext uri="{28A0092B-C50C-407E-A947-70E740481C1C}">
              <a14:useLocalDpi xmlns:a14="http://schemas.microsoft.com/office/drawing/2010/main" val="0"/>
            </a:ext>
          </a:extLst>
        </a:blip>
        <a:srcRect/>
        <a:stretch>
          <a:fillRect/>
        </a:stretch>
      </xdr:blipFill>
      <xdr:spPr bwMode="auto">
        <a:xfrm>
          <a:off x="5657850" y="5750909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876</xdr:row>
      <xdr:rowOff>19050</xdr:rowOff>
    </xdr:from>
    <xdr:to>
      <xdr:col>11</xdr:col>
      <xdr:colOff>1209675</xdr:colOff>
      <xdr:row>876</xdr:row>
      <xdr:rowOff>923925</xdr:rowOff>
    </xdr:to>
    <xdr:pic>
      <xdr:nvPicPr>
        <xdr:cNvPr id="510" name="Рисунок 6"/>
        <xdr:cNvPicPr>
          <a:picLocks noChangeAspect="1"/>
        </xdr:cNvPicPr>
      </xdr:nvPicPr>
      <xdr:blipFill>
        <a:blip xmlns:r="http://schemas.openxmlformats.org/officeDocument/2006/relationships" r:embed="rId505">
          <a:extLst>
            <a:ext uri="{28A0092B-C50C-407E-A947-70E740481C1C}">
              <a14:useLocalDpi xmlns:a14="http://schemas.microsoft.com/office/drawing/2010/main" val="0"/>
            </a:ext>
          </a:extLst>
        </a:blip>
        <a:srcRect/>
        <a:stretch>
          <a:fillRect/>
        </a:stretch>
      </xdr:blipFill>
      <xdr:spPr bwMode="auto">
        <a:xfrm>
          <a:off x="5638800" y="8544782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808</xdr:row>
      <xdr:rowOff>66675</xdr:rowOff>
    </xdr:from>
    <xdr:to>
      <xdr:col>11</xdr:col>
      <xdr:colOff>1219200</xdr:colOff>
      <xdr:row>808</xdr:row>
      <xdr:rowOff>962025</xdr:rowOff>
    </xdr:to>
    <xdr:pic>
      <xdr:nvPicPr>
        <xdr:cNvPr id="511" name="Рисунок 7"/>
        <xdr:cNvPicPr>
          <a:picLocks noChangeAspect="1"/>
        </xdr:cNvPicPr>
      </xdr:nvPicPr>
      <xdr:blipFill>
        <a:blip xmlns:r="http://schemas.openxmlformats.org/officeDocument/2006/relationships" r:embed="rId506">
          <a:extLst>
            <a:ext uri="{28A0092B-C50C-407E-A947-70E740481C1C}">
              <a14:useLocalDpi xmlns:a14="http://schemas.microsoft.com/office/drawing/2010/main" val="0"/>
            </a:ext>
          </a:extLst>
        </a:blip>
        <a:srcRect/>
        <a:stretch>
          <a:fillRect/>
        </a:stretch>
      </xdr:blipFill>
      <xdr:spPr bwMode="auto">
        <a:xfrm>
          <a:off x="5648325" y="787898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23</xdr:row>
      <xdr:rowOff>38100</xdr:rowOff>
    </xdr:from>
    <xdr:to>
      <xdr:col>11</xdr:col>
      <xdr:colOff>1209675</xdr:colOff>
      <xdr:row>23</xdr:row>
      <xdr:rowOff>933450</xdr:rowOff>
    </xdr:to>
    <xdr:pic>
      <xdr:nvPicPr>
        <xdr:cNvPr id="512" name="Рисунок 8"/>
        <xdr:cNvPicPr>
          <a:picLocks noChangeAspect="1"/>
        </xdr:cNvPicPr>
      </xdr:nvPicPr>
      <xdr:blipFill>
        <a:blip xmlns:r="http://schemas.openxmlformats.org/officeDocument/2006/relationships" r:embed="rId507">
          <a:extLst>
            <a:ext uri="{28A0092B-C50C-407E-A947-70E740481C1C}">
              <a14:useLocalDpi xmlns:a14="http://schemas.microsoft.com/office/drawing/2010/main" val="0"/>
            </a:ext>
          </a:extLst>
        </a:blip>
        <a:srcRect/>
        <a:stretch>
          <a:fillRect/>
        </a:stretch>
      </xdr:blipFill>
      <xdr:spPr bwMode="auto">
        <a:xfrm>
          <a:off x="5638800" y="183165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1272</xdr:row>
      <xdr:rowOff>38100</xdr:rowOff>
    </xdr:from>
    <xdr:to>
      <xdr:col>11</xdr:col>
      <xdr:colOff>1219200</xdr:colOff>
      <xdr:row>1272</xdr:row>
      <xdr:rowOff>933450</xdr:rowOff>
    </xdr:to>
    <xdr:pic>
      <xdr:nvPicPr>
        <xdr:cNvPr id="513" name="Рисунок 9"/>
        <xdr:cNvPicPr>
          <a:picLocks noChangeAspect="1"/>
        </xdr:cNvPicPr>
      </xdr:nvPicPr>
      <xdr:blipFill>
        <a:blip xmlns:r="http://schemas.openxmlformats.org/officeDocument/2006/relationships" r:embed="rId508">
          <a:extLst>
            <a:ext uri="{28A0092B-C50C-407E-A947-70E740481C1C}">
              <a14:useLocalDpi xmlns:a14="http://schemas.microsoft.com/office/drawing/2010/main" val="0"/>
            </a:ext>
          </a:extLst>
        </a:blip>
        <a:srcRect/>
        <a:stretch>
          <a:fillRect/>
        </a:stretch>
      </xdr:blipFill>
      <xdr:spPr bwMode="auto">
        <a:xfrm>
          <a:off x="5648325" y="1243107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1130</xdr:row>
      <xdr:rowOff>66675</xdr:rowOff>
    </xdr:from>
    <xdr:to>
      <xdr:col>11</xdr:col>
      <xdr:colOff>1219200</xdr:colOff>
      <xdr:row>1130</xdr:row>
      <xdr:rowOff>962025</xdr:rowOff>
    </xdr:to>
    <xdr:pic>
      <xdr:nvPicPr>
        <xdr:cNvPr id="514" name="Рисунок 10"/>
        <xdr:cNvPicPr>
          <a:picLocks noChangeAspect="1"/>
        </xdr:cNvPicPr>
      </xdr:nvPicPr>
      <xdr:blipFill>
        <a:blip xmlns:r="http://schemas.openxmlformats.org/officeDocument/2006/relationships" r:embed="rId509">
          <a:extLst>
            <a:ext uri="{28A0092B-C50C-407E-A947-70E740481C1C}">
              <a14:useLocalDpi xmlns:a14="http://schemas.microsoft.com/office/drawing/2010/main" val="0"/>
            </a:ext>
          </a:extLst>
        </a:blip>
        <a:srcRect/>
        <a:stretch>
          <a:fillRect/>
        </a:stretch>
      </xdr:blipFill>
      <xdr:spPr bwMode="auto">
        <a:xfrm>
          <a:off x="5648325" y="1103937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1201</xdr:row>
      <xdr:rowOff>57150</xdr:rowOff>
    </xdr:from>
    <xdr:to>
      <xdr:col>12</xdr:col>
      <xdr:colOff>9525</xdr:colOff>
      <xdr:row>1201</xdr:row>
      <xdr:rowOff>962025</xdr:rowOff>
    </xdr:to>
    <xdr:pic>
      <xdr:nvPicPr>
        <xdr:cNvPr id="515" name="Рисунок 11"/>
        <xdr:cNvPicPr>
          <a:picLocks noChangeAspect="1"/>
        </xdr:cNvPicPr>
      </xdr:nvPicPr>
      <xdr:blipFill>
        <a:blip xmlns:r="http://schemas.openxmlformats.org/officeDocument/2006/relationships" r:embed="rId510">
          <a:extLst>
            <a:ext uri="{28A0092B-C50C-407E-A947-70E740481C1C}">
              <a14:useLocalDpi xmlns:a14="http://schemas.microsoft.com/office/drawing/2010/main" val="0"/>
            </a:ext>
          </a:extLst>
        </a:blip>
        <a:srcRect/>
        <a:stretch>
          <a:fillRect/>
        </a:stretch>
      </xdr:blipFill>
      <xdr:spPr bwMode="auto">
        <a:xfrm>
          <a:off x="5657850" y="11735276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632</xdr:row>
      <xdr:rowOff>57150</xdr:rowOff>
    </xdr:from>
    <xdr:to>
      <xdr:col>12</xdr:col>
      <xdr:colOff>9525</xdr:colOff>
      <xdr:row>632</xdr:row>
      <xdr:rowOff>962025</xdr:rowOff>
    </xdr:to>
    <xdr:pic>
      <xdr:nvPicPr>
        <xdr:cNvPr id="516" name="Рисунок 12"/>
        <xdr:cNvPicPr>
          <a:picLocks noChangeAspect="1"/>
        </xdr:cNvPicPr>
      </xdr:nvPicPr>
      <xdr:blipFill>
        <a:blip xmlns:r="http://schemas.openxmlformats.org/officeDocument/2006/relationships" r:embed="rId511">
          <a:extLst>
            <a:ext uri="{28A0092B-C50C-407E-A947-70E740481C1C}">
              <a14:useLocalDpi xmlns:a14="http://schemas.microsoft.com/office/drawing/2010/main" val="0"/>
            </a:ext>
          </a:extLst>
        </a:blip>
        <a:srcRect/>
        <a:stretch>
          <a:fillRect/>
        </a:stretch>
      </xdr:blipFill>
      <xdr:spPr bwMode="auto">
        <a:xfrm>
          <a:off x="5657850" y="6157436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988</xdr:row>
      <xdr:rowOff>47625</xdr:rowOff>
    </xdr:from>
    <xdr:to>
      <xdr:col>11</xdr:col>
      <xdr:colOff>1209675</xdr:colOff>
      <xdr:row>988</xdr:row>
      <xdr:rowOff>942975</xdr:rowOff>
    </xdr:to>
    <xdr:pic>
      <xdr:nvPicPr>
        <xdr:cNvPr id="517" name="Рисунок 13"/>
        <xdr:cNvPicPr>
          <a:picLocks noChangeAspect="1"/>
        </xdr:cNvPicPr>
      </xdr:nvPicPr>
      <xdr:blipFill>
        <a:blip xmlns:r="http://schemas.openxmlformats.org/officeDocument/2006/relationships" r:embed="rId512">
          <a:extLst>
            <a:ext uri="{28A0092B-C50C-407E-A947-70E740481C1C}">
              <a14:useLocalDpi xmlns:a14="http://schemas.microsoft.com/office/drawing/2010/main" val="0"/>
            </a:ext>
          </a:extLst>
        </a:blip>
        <a:srcRect/>
        <a:stretch>
          <a:fillRect/>
        </a:stretch>
      </xdr:blipFill>
      <xdr:spPr bwMode="auto">
        <a:xfrm>
          <a:off x="5638800" y="9647205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917</xdr:row>
      <xdr:rowOff>66675</xdr:rowOff>
    </xdr:from>
    <xdr:to>
      <xdr:col>11</xdr:col>
      <xdr:colOff>1219200</xdr:colOff>
      <xdr:row>917</xdr:row>
      <xdr:rowOff>962025</xdr:rowOff>
    </xdr:to>
    <xdr:pic>
      <xdr:nvPicPr>
        <xdr:cNvPr id="518" name="Рисунок 14"/>
        <xdr:cNvPicPr>
          <a:picLocks noChangeAspect="1"/>
        </xdr:cNvPicPr>
      </xdr:nvPicPr>
      <xdr:blipFill>
        <a:blip xmlns:r="http://schemas.openxmlformats.org/officeDocument/2006/relationships" r:embed="rId513">
          <a:extLst>
            <a:ext uri="{28A0092B-C50C-407E-A947-70E740481C1C}">
              <a14:useLocalDpi xmlns:a14="http://schemas.microsoft.com/office/drawing/2010/main" val="0"/>
            </a:ext>
          </a:extLst>
        </a:blip>
        <a:srcRect/>
        <a:stretch>
          <a:fillRect/>
        </a:stretch>
      </xdr:blipFill>
      <xdr:spPr bwMode="auto">
        <a:xfrm>
          <a:off x="5648325" y="895140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1533525</xdr:colOff>
      <xdr:row>64</xdr:row>
      <xdr:rowOff>28575</xdr:rowOff>
    </xdr:from>
    <xdr:to>
      <xdr:col>11</xdr:col>
      <xdr:colOff>1200150</xdr:colOff>
      <xdr:row>64</xdr:row>
      <xdr:rowOff>933450</xdr:rowOff>
    </xdr:to>
    <xdr:pic>
      <xdr:nvPicPr>
        <xdr:cNvPr id="519" name="Рисунок 15"/>
        <xdr:cNvPicPr>
          <a:picLocks noChangeAspect="1"/>
        </xdr:cNvPicPr>
      </xdr:nvPicPr>
      <xdr:blipFill>
        <a:blip xmlns:r="http://schemas.openxmlformats.org/officeDocument/2006/relationships" r:embed="rId514">
          <a:extLst>
            <a:ext uri="{28A0092B-C50C-407E-A947-70E740481C1C}">
              <a14:useLocalDpi xmlns:a14="http://schemas.microsoft.com/office/drawing/2010/main" val="0"/>
            </a:ext>
          </a:extLst>
        </a:blip>
        <a:srcRect/>
        <a:stretch>
          <a:fillRect/>
        </a:stretch>
      </xdr:blipFill>
      <xdr:spPr bwMode="auto">
        <a:xfrm>
          <a:off x="5619750" y="5892165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419</xdr:row>
      <xdr:rowOff>47625</xdr:rowOff>
    </xdr:from>
    <xdr:to>
      <xdr:col>12</xdr:col>
      <xdr:colOff>9525</xdr:colOff>
      <xdr:row>419</xdr:row>
      <xdr:rowOff>952500</xdr:rowOff>
    </xdr:to>
    <xdr:pic>
      <xdr:nvPicPr>
        <xdr:cNvPr id="520" name="Рисунок 16"/>
        <xdr:cNvPicPr>
          <a:picLocks noChangeAspect="1"/>
        </xdr:cNvPicPr>
      </xdr:nvPicPr>
      <xdr:blipFill>
        <a:blip xmlns:r="http://schemas.openxmlformats.org/officeDocument/2006/relationships" r:embed="rId515">
          <a:extLst>
            <a:ext uri="{28A0092B-C50C-407E-A947-70E740481C1C}">
              <a14:useLocalDpi xmlns:a14="http://schemas.microsoft.com/office/drawing/2010/main" val="0"/>
            </a:ext>
          </a:extLst>
        </a:blip>
        <a:srcRect/>
        <a:stretch>
          <a:fillRect/>
        </a:stretch>
      </xdr:blipFill>
      <xdr:spPr bwMode="auto">
        <a:xfrm>
          <a:off x="5657850" y="4069365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438150</xdr:colOff>
      <xdr:row>431</xdr:row>
      <xdr:rowOff>952500</xdr:rowOff>
    </xdr:from>
    <xdr:to>
      <xdr:col>15</xdr:col>
      <xdr:colOff>372978</xdr:colOff>
      <xdr:row>433</xdr:row>
      <xdr:rowOff>25566</xdr:rowOff>
    </xdr:to>
    <xdr:sp macro="" textlink="">
      <xdr:nvSpPr>
        <xdr:cNvPr id="521" name="Сердце 520">
          <a:extLst/>
        </xdr:cNvPr>
        <xdr:cNvSpPr/>
      </xdr:nvSpPr>
      <xdr:spPr bwMode="auto">
        <a:xfrm>
          <a:off x="8020050" y="419728650"/>
          <a:ext cx="411078" cy="320841"/>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800" b="1" i="1" u="none" strike="noStrike" baseline="0">
              <a:solidFill>
                <a:srgbClr val="FF0000"/>
              </a:solidFill>
              <a:latin typeface="Arial Cyr"/>
              <a:cs typeface="Arial Cyr"/>
            </a:rPr>
            <a:t>new</a:t>
          </a:r>
          <a:endParaRPr lang="ru-RU" sz="800" b="1" i="1" u="none" strike="noStrike" baseline="0">
            <a:solidFill>
              <a:srgbClr val="FF0000"/>
            </a:solidFill>
            <a:latin typeface="Arial Cyr"/>
            <a:cs typeface="Arial Cyr"/>
          </a:endParaRPr>
        </a:p>
      </xdr:txBody>
    </xdr:sp>
    <xdr:clientData/>
  </xdr:twoCellAnchor>
  <xdr:twoCellAnchor>
    <xdr:from>
      <xdr:col>11</xdr:col>
      <xdr:colOff>9525</xdr:colOff>
      <xdr:row>435</xdr:row>
      <xdr:rowOff>66675</xdr:rowOff>
    </xdr:from>
    <xdr:to>
      <xdr:col>11</xdr:col>
      <xdr:colOff>1209675</xdr:colOff>
      <xdr:row>435</xdr:row>
      <xdr:rowOff>962025</xdr:rowOff>
    </xdr:to>
    <xdr:pic>
      <xdr:nvPicPr>
        <xdr:cNvPr id="522" name="Рисунок 17"/>
        <xdr:cNvPicPr>
          <a:picLocks noChangeAspect="1"/>
        </xdr:cNvPicPr>
      </xdr:nvPicPr>
      <xdr:blipFill>
        <a:blip xmlns:r="http://schemas.openxmlformats.org/officeDocument/2006/relationships" r:embed="rId516">
          <a:extLst>
            <a:ext uri="{28A0092B-C50C-407E-A947-70E740481C1C}">
              <a14:useLocalDpi xmlns:a14="http://schemas.microsoft.com/office/drawing/2010/main" val="0"/>
            </a:ext>
          </a:extLst>
        </a:blip>
        <a:srcRect/>
        <a:stretch>
          <a:fillRect/>
        </a:stretch>
      </xdr:blipFill>
      <xdr:spPr bwMode="auto">
        <a:xfrm>
          <a:off x="5638800" y="422071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488</xdr:row>
      <xdr:rowOff>66675</xdr:rowOff>
    </xdr:from>
    <xdr:to>
      <xdr:col>11</xdr:col>
      <xdr:colOff>1209675</xdr:colOff>
      <xdr:row>488</xdr:row>
      <xdr:rowOff>962025</xdr:rowOff>
    </xdr:to>
    <xdr:pic>
      <xdr:nvPicPr>
        <xdr:cNvPr id="523" name="Рисунок 18"/>
        <xdr:cNvPicPr>
          <a:picLocks noChangeAspect="1"/>
        </xdr:cNvPicPr>
      </xdr:nvPicPr>
      <xdr:blipFill>
        <a:blip xmlns:r="http://schemas.openxmlformats.org/officeDocument/2006/relationships" r:embed="rId517">
          <a:extLst>
            <a:ext uri="{28A0092B-C50C-407E-A947-70E740481C1C}">
              <a14:useLocalDpi xmlns:a14="http://schemas.microsoft.com/office/drawing/2010/main" val="0"/>
            </a:ext>
          </a:extLst>
        </a:blip>
        <a:srcRect/>
        <a:stretch>
          <a:fillRect/>
        </a:stretch>
      </xdr:blipFill>
      <xdr:spPr bwMode="auto">
        <a:xfrm>
          <a:off x="5638800" y="474573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485</xdr:row>
      <xdr:rowOff>28575</xdr:rowOff>
    </xdr:from>
    <xdr:to>
      <xdr:col>11</xdr:col>
      <xdr:colOff>1209675</xdr:colOff>
      <xdr:row>485</xdr:row>
      <xdr:rowOff>923925</xdr:rowOff>
    </xdr:to>
    <xdr:pic>
      <xdr:nvPicPr>
        <xdr:cNvPr id="524" name="Рисунок 19"/>
        <xdr:cNvPicPr>
          <a:picLocks noChangeAspect="1"/>
        </xdr:cNvPicPr>
      </xdr:nvPicPr>
      <xdr:blipFill>
        <a:blip xmlns:r="http://schemas.openxmlformats.org/officeDocument/2006/relationships" r:embed="rId518">
          <a:extLst>
            <a:ext uri="{28A0092B-C50C-407E-A947-70E740481C1C}">
              <a14:useLocalDpi xmlns:a14="http://schemas.microsoft.com/office/drawing/2010/main" val="0"/>
            </a:ext>
          </a:extLst>
        </a:blip>
        <a:srcRect/>
        <a:stretch>
          <a:fillRect/>
        </a:stretch>
      </xdr:blipFill>
      <xdr:spPr bwMode="auto">
        <a:xfrm>
          <a:off x="5638800" y="4715637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475</xdr:row>
      <xdr:rowOff>47625</xdr:rowOff>
    </xdr:from>
    <xdr:to>
      <xdr:col>11</xdr:col>
      <xdr:colOff>1219200</xdr:colOff>
      <xdr:row>475</xdr:row>
      <xdr:rowOff>942975</xdr:rowOff>
    </xdr:to>
    <xdr:pic>
      <xdr:nvPicPr>
        <xdr:cNvPr id="525" name="Рисунок 20"/>
        <xdr:cNvPicPr>
          <a:picLocks noChangeAspect="1"/>
        </xdr:cNvPicPr>
      </xdr:nvPicPr>
      <xdr:blipFill>
        <a:blip xmlns:r="http://schemas.openxmlformats.org/officeDocument/2006/relationships" r:embed="rId519">
          <a:extLst>
            <a:ext uri="{28A0092B-C50C-407E-A947-70E740481C1C}">
              <a14:useLocalDpi xmlns:a14="http://schemas.microsoft.com/office/drawing/2010/main" val="0"/>
            </a:ext>
          </a:extLst>
        </a:blip>
        <a:srcRect/>
        <a:stretch>
          <a:fillRect/>
        </a:stretch>
      </xdr:blipFill>
      <xdr:spPr bwMode="auto">
        <a:xfrm>
          <a:off x="5648325" y="461676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482</xdr:row>
      <xdr:rowOff>28575</xdr:rowOff>
    </xdr:from>
    <xdr:to>
      <xdr:col>11</xdr:col>
      <xdr:colOff>1219200</xdr:colOff>
      <xdr:row>482</xdr:row>
      <xdr:rowOff>923925</xdr:rowOff>
    </xdr:to>
    <xdr:pic>
      <xdr:nvPicPr>
        <xdr:cNvPr id="526" name="Рисунок 21"/>
        <xdr:cNvPicPr>
          <a:picLocks noChangeAspect="1"/>
        </xdr:cNvPicPr>
      </xdr:nvPicPr>
      <xdr:blipFill>
        <a:blip xmlns:r="http://schemas.openxmlformats.org/officeDocument/2006/relationships" r:embed="rId520">
          <a:extLst>
            <a:ext uri="{28A0092B-C50C-407E-A947-70E740481C1C}">
              <a14:useLocalDpi xmlns:a14="http://schemas.microsoft.com/office/drawing/2010/main" val="0"/>
            </a:ext>
          </a:extLst>
        </a:blip>
        <a:srcRect/>
        <a:stretch>
          <a:fillRect/>
        </a:stretch>
      </xdr:blipFill>
      <xdr:spPr bwMode="auto">
        <a:xfrm>
          <a:off x="5648325" y="468591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477</xdr:row>
      <xdr:rowOff>47625</xdr:rowOff>
    </xdr:from>
    <xdr:to>
      <xdr:col>12</xdr:col>
      <xdr:colOff>0</xdr:colOff>
      <xdr:row>477</xdr:row>
      <xdr:rowOff>952500</xdr:rowOff>
    </xdr:to>
    <xdr:pic>
      <xdr:nvPicPr>
        <xdr:cNvPr id="527" name="Рисунок 22"/>
        <xdr:cNvPicPr>
          <a:picLocks noChangeAspect="1"/>
        </xdr:cNvPicPr>
      </xdr:nvPicPr>
      <xdr:blipFill>
        <a:blip xmlns:r="http://schemas.openxmlformats.org/officeDocument/2006/relationships" r:embed="rId521">
          <a:extLst>
            <a:ext uri="{28A0092B-C50C-407E-A947-70E740481C1C}">
              <a14:useLocalDpi xmlns:a14="http://schemas.microsoft.com/office/drawing/2010/main" val="0"/>
            </a:ext>
          </a:extLst>
        </a:blip>
        <a:srcRect/>
        <a:stretch>
          <a:fillRect/>
        </a:stretch>
      </xdr:blipFill>
      <xdr:spPr bwMode="auto">
        <a:xfrm>
          <a:off x="5648325" y="4636579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443</xdr:row>
      <xdr:rowOff>38100</xdr:rowOff>
    </xdr:from>
    <xdr:to>
      <xdr:col>12</xdr:col>
      <xdr:colOff>19050</xdr:colOff>
      <xdr:row>443</xdr:row>
      <xdr:rowOff>933450</xdr:rowOff>
    </xdr:to>
    <xdr:pic>
      <xdr:nvPicPr>
        <xdr:cNvPr id="528" name="Рисунок 23"/>
        <xdr:cNvPicPr>
          <a:picLocks noChangeAspect="1"/>
        </xdr:cNvPicPr>
      </xdr:nvPicPr>
      <xdr:blipFill>
        <a:blip xmlns:r="http://schemas.openxmlformats.org/officeDocument/2006/relationships" r:embed="rId522">
          <a:extLst>
            <a:ext uri="{28A0092B-C50C-407E-A947-70E740481C1C}">
              <a14:useLocalDpi xmlns:a14="http://schemas.microsoft.com/office/drawing/2010/main" val="0"/>
            </a:ext>
          </a:extLst>
        </a:blip>
        <a:srcRect/>
        <a:stretch>
          <a:fillRect/>
        </a:stretch>
      </xdr:blipFill>
      <xdr:spPr bwMode="auto">
        <a:xfrm>
          <a:off x="5667375" y="4299680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473</xdr:row>
      <xdr:rowOff>38100</xdr:rowOff>
    </xdr:from>
    <xdr:to>
      <xdr:col>11</xdr:col>
      <xdr:colOff>1219200</xdr:colOff>
      <xdr:row>473</xdr:row>
      <xdr:rowOff>933450</xdr:rowOff>
    </xdr:to>
    <xdr:pic>
      <xdr:nvPicPr>
        <xdr:cNvPr id="529" name="Рисунок 24"/>
        <xdr:cNvPicPr>
          <a:picLocks noChangeAspect="1"/>
        </xdr:cNvPicPr>
      </xdr:nvPicPr>
      <xdr:blipFill>
        <a:blip xmlns:r="http://schemas.openxmlformats.org/officeDocument/2006/relationships" r:embed="rId523">
          <a:extLst>
            <a:ext uri="{28A0092B-C50C-407E-A947-70E740481C1C}">
              <a14:useLocalDpi xmlns:a14="http://schemas.microsoft.com/office/drawing/2010/main" val="0"/>
            </a:ext>
          </a:extLst>
        </a:blip>
        <a:srcRect/>
        <a:stretch>
          <a:fillRect/>
        </a:stretch>
      </xdr:blipFill>
      <xdr:spPr bwMode="auto">
        <a:xfrm>
          <a:off x="5648325" y="4596860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469</xdr:row>
      <xdr:rowOff>38100</xdr:rowOff>
    </xdr:from>
    <xdr:to>
      <xdr:col>12</xdr:col>
      <xdr:colOff>9525</xdr:colOff>
      <xdr:row>469</xdr:row>
      <xdr:rowOff>933450</xdr:rowOff>
    </xdr:to>
    <xdr:pic>
      <xdr:nvPicPr>
        <xdr:cNvPr id="530" name="Рисунок 25"/>
        <xdr:cNvPicPr>
          <a:picLocks noChangeAspect="1"/>
        </xdr:cNvPicPr>
      </xdr:nvPicPr>
      <xdr:blipFill>
        <a:blip xmlns:r="http://schemas.openxmlformats.org/officeDocument/2006/relationships" r:embed="rId524">
          <a:extLst>
            <a:ext uri="{28A0092B-C50C-407E-A947-70E740481C1C}">
              <a14:useLocalDpi xmlns:a14="http://schemas.microsoft.com/office/drawing/2010/main" val="0"/>
            </a:ext>
          </a:extLst>
        </a:blip>
        <a:srcRect/>
        <a:stretch>
          <a:fillRect/>
        </a:stretch>
      </xdr:blipFill>
      <xdr:spPr bwMode="auto">
        <a:xfrm>
          <a:off x="5657850" y="455723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444</xdr:row>
      <xdr:rowOff>47625</xdr:rowOff>
    </xdr:from>
    <xdr:to>
      <xdr:col>12</xdr:col>
      <xdr:colOff>9525</xdr:colOff>
      <xdr:row>444</xdr:row>
      <xdr:rowOff>942975</xdr:rowOff>
    </xdr:to>
    <xdr:pic>
      <xdr:nvPicPr>
        <xdr:cNvPr id="531" name="Рисунок 26"/>
        <xdr:cNvPicPr>
          <a:picLocks noChangeAspect="1"/>
        </xdr:cNvPicPr>
      </xdr:nvPicPr>
      <xdr:blipFill>
        <a:blip xmlns:r="http://schemas.openxmlformats.org/officeDocument/2006/relationships" r:embed="rId525">
          <a:extLst>
            <a:ext uri="{28A0092B-C50C-407E-A947-70E740481C1C}">
              <a14:useLocalDpi xmlns:a14="http://schemas.microsoft.com/office/drawing/2010/main" val="0"/>
            </a:ext>
          </a:extLst>
        </a:blip>
        <a:srcRect/>
        <a:stretch>
          <a:fillRect/>
        </a:stretch>
      </xdr:blipFill>
      <xdr:spPr bwMode="auto">
        <a:xfrm>
          <a:off x="5657850" y="430968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446</xdr:row>
      <xdr:rowOff>38100</xdr:rowOff>
    </xdr:from>
    <xdr:to>
      <xdr:col>12</xdr:col>
      <xdr:colOff>9525</xdr:colOff>
      <xdr:row>446</xdr:row>
      <xdr:rowOff>942975</xdr:rowOff>
    </xdr:to>
    <xdr:pic>
      <xdr:nvPicPr>
        <xdr:cNvPr id="532" name="Рисунок 27"/>
        <xdr:cNvPicPr>
          <a:picLocks noChangeAspect="1"/>
        </xdr:cNvPicPr>
      </xdr:nvPicPr>
      <xdr:blipFill>
        <a:blip xmlns:r="http://schemas.openxmlformats.org/officeDocument/2006/relationships" r:embed="rId526">
          <a:extLst>
            <a:ext uri="{28A0092B-C50C-407E-A947-70E740481C1C}">
              <a14:useLocalDpi xmlns:a14="http://schemas.microsoft.com/office/drawing/2010/main" val="0"/>
            </a:ext>
          </a:extLst>
        </a:blip>
        <a:srcRect/>
        <a:stretch>
          <a:fillRect/>
        </a:stretch>
      </xdr:blipFill>
      <xdr:spPr bwMode="auto">
        <a:xfrm>
          <a:off x="5657850" y="4329398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462</xdr:row>
      <xdr:rowOff>47625</xdr:rowOff>
    </xdr:from>
    <xdr:to>
      <xdr:col>12</xdr:col>
      <xdr:colOff>9525</xdr:colOff>
      <xdr:row>462</xdr:row>
      <xdr:rowOff>942975</xdr:rowOff>
    </xdr:to>
    <xdr:pic>
      <xdr:nvPicPr>
        <xdr:cNvPr id="533" name="Рисунок 28"/>
        <xdr:cNvPicPr>
          <a:picLocks noChangeAspect="1"/>
        </xdr:cNvPicPr>
      </xdr:nvPicPr>
      <xdr:blipFill>
        <a:blip xmlns:r="http://schemas.openxmlformats.org/officeDocument/2006/relationships" r:embed="rId527">
          <a:extLst>
            <a:ext uri="{28A0092B-C50C-407E-A947-70E740481C1C}">
              <a14:useLocalDpi xmlns:a14="http://schemas.microsoft.com/office/drawing/2010/main" val="0"/>
            </a:ext>
          </a:extLst>
        </a:blip>
        <a:srcRect/>
        <a:stretch>
          <a:fillRect/>
        </a:stretch>
      </xdr:blipFill>
      <xdr:spPr bwMode="auto">
        <a:xfrm>
          <a:off x="5657850" y="4487989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481</xdr:row>
      <xdr:rowOff>28575</xdr:rowOff>
    </xdr:from>
    <xdr:to>
      <xdr:col>11</xdr:col>
      <xdr:colOff>1209675</xdr:colOff>
      <xdr:row>481</xdr:row>
      <xdr:rowOff>923925</xdr:rowOff>
    </xdr:to>
    <xdr:pic>
      <xdr:nvPicPr>
        <xdr:cNvPr id="534" name="Рисунок 29"/>
        <xdr:cNvPicPr>
          <a:picLocks noChangeAspect="1"/>
        </xdr:cNvPicPr>
      </xdr:nvPicPr>
      <xdr:blipFill>
        <a:blip xmlns:r="http://schemas.openxmlformats.org/officeDocument/2006/relationships" r:embed="rId528">
          <a:extLst>
            <a:ext uri="{28A0092B-C50C-407E-A947-70E740481C1C}">
              <a14:useLocalDpi xmlns:a14="http://schemas.microsoft.com/office/drawing/2010/main" val="0"/>
            </a:ext>
          </a:extLst>
        </a:blip>
        <a:srcRect/>
        <a:stretch>
          <a:fillRect/>
        </a:stretch>
      </xdr:blipFill>
      <xdr:spPr bwMode="auto">
        <a:xfrm>
          <a:off x="5638800" y="467601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433</xdr:row>
      <xdr:rowOff>38100</xdr:rowOff>
    </xdr:from>
    <xdr:to>
      <xdr:col>12</xdr:col>
      <xdr:colOff>0</xdr:colOff>
      <xdr:row>433</xdr:row>
      <xdr:rowOff>942975</xdr:rowOff>
    </xdr:to>
    <xdr:pic>
      <xdr:nvPicPr>
        <xdr:cNvPr id="535" name="Рисунок 30"/>
        <xdr:cNvPicPr>
          <a:picLocks noChangeAspect="1"/>
        </xdr:cNvPicPr>
      </xdr:nvPicPr>
      <xdr:blipFill>
        <a:blip xmlns:r="http://schemas.openxmlformats.org/officeDocument/2006/relationships" r:embed="rId529" cstate="print">
          <a:extLst>
            <a:ext uri="{28A0092B-C50C-407E-A947-70E740481C1C}">
              <a14:useLocalDpi xmlns:a14="http://schemas.microsoft.com/office/drawing/2010/main" val="0"/>
            </a:ext>
          </a:extLst>
        </a:blip>
        <a:srcRect/>
        <a:stretch>
          <a:fillRect/>
        </a:stretch>
      </xdr:blipFill>
      <xdr:spPr bwMode="auto">
        <a:xfrm>
          <a:off x="5648325" y="4200620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492</xdr:row>
      <xdr:rowOff>38100</xdr:rowOff>
    </xdr:from>
    <xdr:to>
      <xdr:col>11</xdr:col>
      <xdr:colOff>1200150</xdr:colOff>
      <xdr:row>492</xdr:row>
      <xdr:rowOff>933450</xdr:rowOff>
    </xdr:to>
    <xdr:pic>
      <xdr:nvPicPr>
        <xdr:cNvPr id="536" name="Рисунок 31"/>
        <xdr:cNvPicPr>
          <a:picLocks noChangeAspect="1"/>
        </xdr:cNvPicPr>
      </xdr:nvPicPr>
      <xdr:blipFill>
        <a:blip xmlns:r="http://schemas.openxmlformats.org/officeDocument/2006/relationships" r:embed="rId530">
          <a:extLst>
            <a:ext uri="{28A0092B-C50C-407E-A947-70E740481C1C}">
              <a14:useLocalDpi xmlns:a14="http://schemas.microsoft.com/office/drawing/2010/main" val="0"/>
            </a:ext>
          </a:extLst>
        </a:blip>
        <a:srcRect/>
        <a:stretch>
          <a:fillRect/>
        </a:stretch>
      </xdr:blipFill>
      <xdr:spPr bwMode="auto">
        <a:xfrm>
          <a:off x="5629275" y="4785074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489</xdr:row>
      <xdr:rowOff>76200</xdr:rowOff>
    </xdr:from>
    <xdr:to>
      <xdr:col>11</xdr:col>
      <xdr:colOff>1219200</xdr:colOff>
      <xdr:row>489</xdr:row>
      <xdr:rowOff>971550</xdr:rowOff>
    </xdr:to>
    <xdr:pic>
      <xdr:nvPicPr>
        <xdr:cNvPr id="537" name="Рисунок 32"/>
        <xdr:cNvPicPr>
          <a:picLocks noChangeAspect="1"/>
        </xdr:cNvPicPr>
      </xdr:nvPicPr>
      <xdr:blipFill>
        <a:blip xmlns:r="http://schemas.openxmlformats.org/officeDocument/2006/relationships" r:embed="rId531">
          <a:extLst>
            <a:ext uri="{28A0092B-C50C-407E-A947-70E740481C1C}">
              <a14:useLocalDpi xmlns:a14="http://schemas.microsoft.com/office/drawing/2010/main" val="0"/>
            </a:ext>
          </a:extLst>
        </a:blip>
        <a:srcRect/>
        <a:stretch>
          <a:fillRect/>
        </a:stretch>
      </xdr:blipFill>
      <xdr:spPr bwMode="auto">
        <a:xfrm>
          <a:off x="5648325" y="475573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483</xdr:row>
      <xdr:rowOff>28575</xdr:rowOff>
    </xdr:from>
    <xdr:to>
      <xdr:col>12</xdr:col>
      <xdr:colOff>0</xdr:colOff>
      <xdr:row>483</xdr:row>
      <xdr:rowOff>933450</xdr:rowOff>
    </xdr:to>
    <xdr:pic>
      <xdr:nvPicPr>
        <xdr:cNvPr id="538" name="Рисунок 33"/>
        <xdr:cNvPicPr>
          <a:picLocks noChangeAspect="1"/>
        </xdr:cNvPicPr>
      </xdr:nvPicPr>
      <xdr:blipFill>
        <a:blip xmlns:r="http://schemas.openxmlformats.org/officeDocument/2006/relationships" r:embed="rId532">
          <a:extLst>
            <a:ext uri="{28A0092B-C50C-407E-A947-70E740481C1C}">
              <a14:useLocalDpi xmlns:a14="http://schemas.microsoft.com/office/drawing/2010/main" val="0"/>
            </a:ext>
          </a:extLst>
        </a:blip>
        <a:srcRect/>
        <a:stretch>
          <a:fillRect/>
        </a:stretch>
      </xdr:blipFill>
      <xdr:spPr bwMode="auto">
        <a:xfrm>
          <a:off x="5648325" y="4695825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434</xdr:row>
      <xdr:rowOff>28575</xdr:rowOff>
    </xdr:from>
    <xdr:to>
      <xdr:col>11</xdr:col>
      <xdr:colOff>1219200</xdr:colOff>
      <xdr:row>434</xdr:row>
      <xdr:rowOff>923925</xdr:rowOff>
    </xdr:to>
    <xdr:pic>
      <xdr:nvPicPr>
        <xdr:cNvPr id="539" name="Рисунок 34"/>
        <xdr:cNvPicPr>
          <a:picLocks noChangeAspect="1"/>
        </xdr:cNvPicPr>
      </xdr:nvPicPr>
      <xdr:blipFill>
        <a:blip xmlns:r="http://schemas.openxmlformats.org/officeDocument/2006/relationships" r:embed="rId533">
          <a:extLst>
            <a:ext uri="{28A0092B-C50C-407E-A947-70E740481C1C}">
              <a14:useLocalDpi xmlns:a14="http://schemas.microsoft.com/office/drawing/2010/main" val="0"/>
            </a:ext>
          </a:extLst>
        </a:blip>
        <a:srcRect/>
        <a:stretch>
          <a:fillRect/>
        </a:stretch>
      </xdr:blipFill>
      <xdr:spPr bwMode="auto">
        <a:xfrm>
          <a:off x="5648325" y="4210431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495</xdr:row>
      <xdr:rowOff>19050</xdr:rowOff>
    </xdr:from>
    <xdr:to>
      <xdr:col>11</xdr:col>
      <xdr:colOff>1209675</xdr:colOff>
      <xdr:row>495</xdr:row>
      <xdr:rowOff>914400</xdr:rowOff>
    </xdr:to>
    <xdr:pic>
      <xdr:nvPicPr>
        <xdr:cNvPr id="540" name="Рисунок 35"/>
        <xdr:cNvPicPr>
          <a:picLocks noChangeAspect="1"/>
        </xdr:cNvPicPr>
      </xdr:nvPicPr>
      <xdr:blipFill>
        <a:blip xmlns:r="http://schemas.openxmlformats.org/officeDocument/2006/relationships" r:embed="rId534">
          <a:extLst>
            <a:ext uri="{28A0092B-C50C-407E-A947-70E740481C1C}">
              <a14:useLocalDpi xmlns:a14="http://schemas.microsoft.com/office/drawing/2010/main" val="0"/>
            </a:ext>
          </a:extLst>
        </a:blip>
        <a:srcRect/>
        <a:stretch>
          <a:fillRect/>
        </a:stretch>
      </xdr:blipFill>
      <xdr:spPr bwMode="auto">
        <a:xfrm>
          <a:off x="5638800" y="481460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463</xdr:row>
      <xdr:rowOff>38100</xdr:rowOff>
    </xdr:from>
    <xdr:to>
      <xdr:col>12</xdr:col>
      <xdr:colOff>0</xdr:colOff>
      <xdr:row>463</xdr:row>
      <xdr:rowOff>942975</xdr:rowOff>
    </xdr:to>
    <xdr:pic>
      <xdr:nvPicPr>
        <xdr:cNvPr id="541" name="Рисунок 36"/>
        <xdr:cNvPicPr>
          <a:picLocks noChangeAspect="1"/>
        </xdr:cNvPicPr>
      </xdr:nvPicPr>
      <xdr:blipFill>
        <a:blip xmlns:r="http://schemas.openxmlformats.org/officeDocument/2006/relationships" r:embed="rId535">
          <a:extLst>
            <a:ext uri="{28A0092B-C50C-407E-A947-70E740481C1C}">
              <a14:useLocalDpi xmlns:a14="http://schemas.microsoft.com/office/drawing/2010/main" val="0"/>
            </a:ext>
          </a:extLst>
        </a:blip>
        <a:srcRect/>
        <a:stretch>
          <a:fillRect/>
        </a:stretch>
      </xdr:blipFill>
      <xdr:spPr bwMode="auto">
        <a:xfrm>
          <a:off x="5648325" y="4497800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496</xdr:row>
      <xdr:rowOff>57150</xdr:rowOff>
    </xdr:from>
    <xdr:to>
      <xdr:col>11</xdr:col>
      <xdr:colOff>1190625</xdr:colOff>
      <xdr:row>496</xdr:row>
      <xdr:rowOff>923925</xdr:rowOff>
    </xdr:to>
    <xdr:pic>
      <xdr:nvPicPr>
        <xdr:cNvPr id="542" name="Рисунок 37"/>
        <xdr:cNvPicPr>
          <a:picLocks noChangeAspect="1"/>
        </xdr:cNvPicPr>
      </xdr:nvPicPr>
      <xdr:blipFill>
        <a:blip xmlns:r="http://schemas.openxmlformats.org/officeDocument/2006/relationships" r:embed="rId536">
          <a:extLst>
            <a:ext uri="{28A0092B-C50C-407E-A947-70E740481C1C}">
              <a14:useLocalDpi xmlns:a14="http://schemas.microsoft.com/office/drawing/2010/main" val="0"/>
            </a:ext>
          </a:extLst>
        </a:blip>
        <a:srcRect/>
        <a:stretch>
          <a:fillRect/>
        </a:stretch>
      </xdr:blipFill>
      <xdr:spPr bwMode="auto">
        <a:xfrm>
          <a:off x="5667375" y="482488875"/>
          <a:ext cx="11525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447</xdr:row>
      <xdr:rowOff>66675</xdr:rowOff>
    </xdr:from>
    <xdr:to>
      <xdr:col>11</xdr:col>
      <xdr:colOff>1190625</xdr:colOff>
      <xdr:row>447</xdr:row>
      <xdr:rowOff>923925</xdr:rowOff>
    </xdr:to>
    <xdr:pic>
      <xdr:nvPicPr>
        <xdr:cNvPr id="543" name="Рисунок 38"/>
        <xdr:cNvPicPr>
          <a:picLocks noChangeAspect="1"/>
        </xdr:cNvPicPr>
      </xdr:nvPicPr>
      <xdr:blipFill>
        <a:blip xmlns:r="http://schemas.openxmlformats.org/officeDocument/2006/relationships" r:embed="rId537">
          <a:extLst>
            <a:ext uri="{28A0092B-C50C-407E-A947-70E740481C1C}">
              <a14:useLocalDpi xmlns:a14="http://schemas.microsoft.com/office/drawing/2010/main" val="0"/>
            </a:ext>
          </a:extLst>
        </a:blip>
        <a:srcRect/>
        <a:stretch>
          <a:fillRect/>
        </a:stretch>
      </xdr:blipFill>
      <xdr:spPr bwMode="auto">
        <a:xfrm>
          <a:off x="5667375" y="433959000"/>
          <a:ext cx="11525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450</xdr:row>
      <xdr:rowOff>76200</xdr:rowOff>
    </xdr:from>
    <xdr:to>
      <xdr:col>11</xdr:col>
      <xdr:colOff>1190625</xdr:colOff>
      <xdr:row>450</xdr:row>
      <xdr:rowOff>942975</xdr:rowOff>
    </xdr:to>
    <xdr:pic>
      <xdr:nvPicPr>
        <xdr:cNvPr id="544" name="Рисунок 41"/>
        <xdr:cNvPicPr>
          <a:picLocks noChangeAspect="1"/>
        </xdr:cNvPicPr>
      </xdr:nvPicPr>
      <xdr:blipFill>
        <a:blip xmlns:r="http://schemas.openxmlformats.org/officeDocument/2006/relationships" r:embed="rId538">
          <a:extLst>
            <a:ext uri="{28A0092B-C50C-407E-A947-70E740481C1C}">
              <a14:useLocalDpi xmlns:a14="http://schemas.microsoft.com/office/drawing/2010/main" val="0"/>
            </a:ext>
          </a:extLst>
        </a:blip>
        <a:srcRect/>
        <a:stretch>
          <a:fillRect/>
        </a:stretch>
      </xdr:blipFill>
      <xdr:spPr bwMode="auto">
        <a:xfrm>
          <a:off x="5667375" y="436940325"/>
          <a:ext cx="11525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494</xdr:row>
      <xdr:rowOff>38100</xdr:rowOff>
    </xdr:from>
    <xdr:to>
      <xdr:col>11</xdr:col>
      <xdr:colOff>1200150</xdr:colOff>
      <xdr:row>494</xdr:row>
      <xdr:rowOff>933450</xdr:rowOff>
    </xdr:to>
    <xdr:pic>
      <xdr:nvPicPr>
        <xdr:cNvPr id="545" name="Рисунок 42"/>
        <xdr:cNvPicPr>
          <a:picLocks noChangeAspect="1"/>
        </xdr:cNvPicPr>
      </xdr:nvPicPr>
      <xdr:blipFill>
        <a:blip xmlns:r="http://schemas.openxmlformats.org/officeDocument/2006/relationships" r:embed="rId539">
          <a:extLst>
            <a:ext uri="{28A0092B-C50C-407E-A947-70E740481C1C}">
              <a14:useLocalDpi xmlns:a14="http://schemas.microsoft.com/office/drawing/2010/main" val="0"/>
            </a:ext>
          </a:extLst>
        </a:blip>
        <a:srcRect/>
        <a:stretch>
          <a:fillRect/>
        </a:stretch>
      </xdr:blipFill>
      <xdr:spPr bwMode="auto">
        <a:xfrm>
          <a:off x="5629275" y="480488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441</xdr:row>
      <xdr:rowOff>85725</xdr:rowOff>
    </xdr:from>
    <xdr:to>
      <xdr:col>12</xdr:col>
      <xdr:colOff>9525</xdr:colOff>
      <xdr:row>441</xdr:row>
      <xdr:rowOff>981075</xdr:rowOff>
    </xdr:to>
    <xdr:pic>
      <xdr:nvPicPr>
        <xdr:cNvPr id="546" name="Рисунок 43"/>
        <xdr:cNvPicPr>
          <a:picLocks noChangeAspect="1"/>
        </xdr:cNvPicPr>
      </xdr:nvPicPr>
      <xdr:blipFill>
        <a:blip xmlns:r="http://schemas.openxmlformats.org/officeDocument/2006/relationships" r:embed="rId540">
          <a:extLst>
            <a:ext uri="{28A0092B-C50C-407E-A947-70E740481C1C}">
              <a14:useLocalDpi xmlns:a14="http://schemas.microsoft.com/office/drawing/2010/main" val="0"/>
            </a:ext>
          </a:extLst>
        </a:blip>
        <a:srcRect/>
        <a:stretch>
          <a:fillRect/>
        </a:stretch>
      </xdr:blipFill>
      <xdr:spPr bwMode="auto">
        <a:xfrm>
          <a:off x="5657850" y="428034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442</xdr:row>
      <xdr:rowOff>38100</xdr:rowOff>
    </xdr:from>
    <xdr:to>
      <xdr:col>12</xdr:col>
      <xdr:colOff>9525</xdr:colOff>
      <xdr:row>442</xdr:row>
      <xdr:rowOff>942975</xdr:rowOff>
    </xdr:to>
    <xdr:pic>
      <xdr:nvPicPr>
        <xdr:cNvPr id="547" name="Рисунок 44"/>
        <xdr:cNvPicPr>
          <a:picLocks noChangeAspect="1"/>
        </xdr:cNvPicPr>
      </xdr:nvPicPr>
      <xdr:blipFill>
        <a:blip xmlns:r="http://schemas.openxmlformats.org/officeDocument/2006/relationships" r:embed="rId541">
          <a:extLst>
            <a:ext uri="{28A0092B-C50C-407E-A947-70E740481C1C}">
              <a14:useLocalDpi xmlns:a14="http://schemas.microsoft.com/office/drawing/2010/main" val="0"/>
            </a:ext>
          </a:extLst>
        </a:blip>
        <a:srcRect/>
        <a:stretch>
          <a:fillRect/>
        </a:stretch>
      </xdr:blipFill>
      <xdr:spPr bwMode="auto">
        <a:xfrm>
          <a:off x="5657850" y="4289774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440</xdr:row>
      <xdr:rowOff>38100</xdr:rowOff>
    </xdr:from>
    <xdr:to>
      <xdr:col>11</xdr:col>
      <xdr:colOff>1209675</xdr:colOff>
      <xdr:row>440</xdr:row>
      <xdr:rowOff>942975</xdr:rowOff>
    </xdr:to>
    <xdr:pic>
      <xdr:nvPicPr>
        <xdr:cNvPr id="548" name="Рисунок 45"/>
        <xdr:cNvPicPr>
          <a:picLocks noChangeAspect="1"/>
        </xdr:cNvPicPr>
      </xdr:nvPicPr>
      <xdr:blipFill>
        <a:blip xmlns:r="http://schemas.openxmlformats.org/officeDocument/2006/relationships" r:embed="rId542">
          <a:extLst>
            <a:ext uri="{28A0092B-C50C-407E-A947-70E740481C1C}">
              <a14:useLocalDpi xmlns:a14="http://schemas.microsoft.com/office/drawing/2010/main" val="0"/>
            </a:ext>
          </a:extLst>
        </a:blip>
        <a:srcRect/>
        <a:stretch>
          <a:fillRect/>
        </a:stretch>
      </xdr:blipFill>
      <xdr:spPr bwMode="auto">
        <a:xfrm>
          <a:off x="5638800" y="4269962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436</xdr:row>
      <xdr:rowOff>57150</xdr:rowOff>
    </xdr:from>
    <xdr:to>
      <xdr:col>11</xdr:col>
      <xdr:colOff>1200150</xdr:colOff>
      <xdr:row>436</xdr:row>
      <xdr:rowOff>952500</xdr:rowOff>
    </xdr:to>
    <xdr:pic>
      <xdr:nvPicPr>
        <xdr:cNvPr id="549" name="Рисунок 46"/>
        <xdr:cNvPicPr>
          <a:picLocks noChangeAspect="1"/>
        </xdr:cNvPicPr>
      </xdr:nvPicPr>
      <xdr:blipFill>
        <a:blip xmlns:r="http://schemas.openxmlformats.org/officeDocument/2006/relationships" r:embed="rId543">
          <a:extLst>
            <a:ext uri="{28A0092B-C50C-407E-A947-70E740481C1C}">
              <a14:useLocalDpi xmlns:a14="http://schemas.microsoft.com/office/drawing/2010/main" val="0"/>
            </a:ext>
          </a:extLst>
        </a:blip>
        <a:srcRect/>
        <a:stretch>
          <a:fillRect/>
        </a:stretch>
      </xdr:blipFill>
      <xdr:spPr bwMode="auto">
        <a:xfrm>
          <a:off x="5629275" y="423052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476</xdr:row>
      <xdr:rowOff>47625</xdr:rowOff>
    </xdr:from>
    <xdr:to>
      <xdr:col>11</xdr:col>
      <xdr:colOff>1209675</xdr:colOff>
      <xdr:row>476</xdr:row>
      <xdr:rowOff>942975</xdr:rowOff>
    </xdr:to>
    <xdr:pic>
      <xdr:nvPicPr>
        <xdr:cNvPr id="550" name="Рисунок 47"/>
        <xdr:cNvPicPr>
          <a:picLocks noChangeAspect="1"/>
        </xdr:cNvPicPr>
      </xdr:nvPicPr>
      <xdr:blipFill>
        <a:blip xmlns:r="http://schemas.openxmlformats.org/officeDocument/2006/relationships" r:embed="rId544">
          <a:extLst>
            <a:ext uri="{28A0092B-C50C-407E-A947-70E740481C1C}">
              <a14:useLocalDpi xmlns:a14="http://schemas.microsoft.com/office/drawing/2010/main" val="0"/>
            </a:ext>
          </a:extLst>
        </a:blip>
        <a:srcRect/>
        <a:stretch>
          <a:fillRect/>
        </a:stretch>
      </xdr:blipFill>
      <xdr:spPr bwMode="auto">
        <a:xfrm>
          <a:off x="5638800" y="4626673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471</xdr:row>
      <xdr:rowOff>38100</xdr:rowOff>
    </xdr:from>
    <xdr:to>
      <xdr:col>12</xdr:col>
      <xdr:colOff>0</xdr:colOff>
      <xdr:row>471</xdr:row>
      <xdr:rowOff>942975</xdr:rowOff>
    </xdr:to>
    <xdr:pic>
      <xdr:nvPicPr>
        <xdr:cNvPr id="551" name="Рисунок 48"/>
        <xdr:cNvPicPr>
          <a:picLocks noChangeAspect="1"/>
        </xdr:cNvPicPr>
      </xdr:nvPicPr>
      <xdr:blipFill>
        <a:blip xmlns:r="http://schemas.openxmlformats.org/officeDocument/2006/relationships" r:embed="rId545">
          <a:extLst>
            <a:ext uri="{28A0092B-C50C-407E-A947-70E740481C1C}">
              <a14:useLocalDpi xmlns:a14="http://schemas.microsoft.com/office/drawing/2010/main" val="0"/>
            </a:ext>
          </a:extLst>
        </a:blip>
        <a:srcRect/>
        <a:stretch>
          <a:fillRect/>
        </a:stretch>
      </xdr:blipFill>
      <xdr:spPr bwMode="auto">
        <a:xfrm>
          <a:off x="5648325" y="4577048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490</xdr:row>
      <xdr:rowOff>57150</xdr:rowOff>
    </xdr:from>
    <xdr:to>
      <xdr:col>11</xdr:col>
      <xdr:colOff>1209675</xdr:colOff>
      <xdr:row>490</xdr:row>
      <xdr:rowOff>952500</xdr:rowOff>
    </xdr:to>
    <xdr:pic>
      <xdr:nvPicPr>
        <xdr:cNvPr id="552" name="Рисунок 49"/>
        <xdr:cNvPicPr>
          <a:picLocks noChangeAspect="1"/>
        </xdr:cNvPicPr>
      </xdr:nvPicPr>
      <xdr:blipFill>
        <a:blip xmlns:r="http://schemas.openxmlformats.org/officeDocument/2006/relationships" r:embed="rId546">
          <a:extLst>
            <a:ext uri="{28A0092B-C50C-407E-A947-70E740481C1C}">
              <a14:useLocalDpi xmlns:a14="http://schemas.microsoft.com/office/drawing/2010/main" val="0"/>
            </a:ext>
          </a:extLst>
        </a:blip>
        <a:srcRect/>
        <a:stretch>
          <a:fillRect/>
        </a:stretch>
      </xdr:blipFill>
      <xdr:spPr bwMode="auto">
        <a:xfrm>
          <a:off x="5638800" y="476545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461</xdr:row>
      <xdr:rowOff>85725</xdr:rowOff>
    </xdr:from>
    <xdr:to>
      <xdr:col>11</xdr:col>
      <xdr:colOff>1219200</xdr:colOff>
      <xdr:row>461</xdr:row>
      <xdr:rowOff>981075</xdr:rowOff>
    </xdr:to>
    <xdr:pic>
      <xdr:nvPicPr>
        <xdr:cNvPr id="553" name="Рисунок 50"/>
        <xdr:cNvPicPr>
          <a:picLocks noChangeAspect="1"/>
        </xdr:cNvPicPr>
      </xdr:nvPicPr>
      <xdr:blipFill>
        <a:blip xmlns:r="http://schemas.openxmlformats.org/officeDocument/2006/relationships" r:embed="rId547">
          <a:extLst>
            <a:ext uri="{28A0092B-C50C-407E-A947-70E740481C1C}">
              <a14:useLocalDpi xmlns:a14="http://schemas.microsoft.com/office/drawing/2010/main" val="0"/>
            </a:ext>
          </a:extLst>
        </a:blip>
        <a:srcRect/>
        <a:stretch>
          <a:fillRect/>
        </a:stretch>
      </xdr:blipFill>
      <xdr:spPr bwMode="auto">
        <a:xfrm>
          <a:off x="5648325" y="447846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465</xdr:row>
      <xdr:rowOff>57150</xdr:rowOff>
    </xdr:from>
    <xdr:to>
      <xdr:col>11</xdr:col>
      <xdr:colOff>1209675</xdr:colOff>
      <xdr:row>465</xdr:row>
      <xdr:rowOff>962025</xdr:rowOff>
    </xdr:to>
    <xdr:pic>
      <xdr:nvPicPr>
        <xdr:cNvPr id="554" name="Рисунок 51"/>
        <xdr:cNvPicPr>
          <a:picLocks noChangeAspect="1"/>
        </xdr:cNvPicPr>
      </xdr:nvPicPr>
      <xdr:blipFill>
        <a:blip xmlns:r="http://schemas.openxmlformats.org/officeDocument/2006/relationships" r:embed="rId548">
          <a:extLst>
            <a:ext uri="{28A0092B-C50C-407E-A947-70E740481C1C}">
              <a14:useLocalDpi xmlns:a14="http://schemas.microsoft.com/office/drawing/2010/main" val="0"/>
            </a:ext>
          </a:extLst>
        </a:blip>
        <a:srcRect/>
        <a:stretch>
          <a:fillRect/>
        </a:stretch>
      </xdr:blipFill>
      <xdr:spPr bwMode="auto">
        <a:xfrm>
          <a:off x="5638800" y="4517802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502</xdr:row>
      <xdr:rowOff>9525</xdr:rowOff>
    </xdr:from>
    <xdr:to>
      <xdr:col>11</xdr:col>
      <xdr:colOff>1209675</xdr:colOff>
      <xdr:row>502</xdr:row>
      <xdr:rowOff>904875</xdr:rowOff>
    </xdr:to>
    <xdr:pic>
      <xdr:nvPicPr>
        <xdr:cNvPr id="555" name="Рисунок 52"/>
        <xdr:cNvPicPr>
          <a:picLocks noChangeAspect="1"/>
        </xdr:cNvPicPr>
      </xdr:nvPicPr>
      <xdr:blipFill>
        <a:blip xmlns:r="http://schemas.openxmlformats.org/officeDocument/2006/relationships" r:embed="rId549">
          <a:extLst>
            <a:ext uri="{28A0092B-C50C-407E-A947-70E740481C1C}">
              <a14:useLocalDpi xmlns:a14="http://schemas.microsoft.com/office/drawing/2010/main" val="0"/>
            </a:ext>
          </a:extLst>
        </a:blip>
        <a:srcRect/>
        <a:stretch>
          <a:fillRect/>
        </a:stretch>
      </xdr:blipFill>
      <xdr:spPr bwMode="auto">
        <a:xfrm>
          <a:off x="5638800" y="4883848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438</xdr:row>
      <xdr:rowOff>38100</xdr:rowOff>
    </xdr:from>
    <xdr:to>
      <xdr:col>11</xdr:col>
      <xdr:colOff>1219200</xdr:colOff>
      <xdr:row>438</xdr:row>
      <xdr:rowOff>933450</xdr:rowOff>
    </xdr:to>
    <xdr:pic>
      <xdr:nvPicPr>
        <xdr:cNvPr id="556" name="Рисунок 53"/>
        <xdr:cNvPicPr>
          <a:picLocks noChangeAspect="1"/>
        </xdr:cNvPicPr>
      </xdr:nvPicPr>
      <xdr:blipFill>
        <a:blip xmlns:r="http://schemas.openxmlformats.org/officeDocument/2006/relationships" r:embed="rId550">
          <a:extLst>
            <a:ext uri="{28A0092B-C50C-407E-A947-70E740481C1C}">
              <a14:useLocalDpi xmlns:a14="http://schemas.microsoft.com/office/drawing/2010/main" val="0"/>
            </a:ext>
          </a:extLst>
        </a:blip>
        <a:srcRect/>
        <a:stretch>
          <a:fillRect/>
        </a:stretch>
      </xdr:blipFill>
      <xdr:spPr bwMode="auto">
        <a:xfrm>
          <a:off x="5648325" y="4250150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1172</xdr:row>
      <xdr:rowOff>9525</xdr:rowOff>
    </xdr:from>
    <xdr:to>
      <xdr:col>12</xdr:col>
      <xdr:colOff>9525</xdr:colOff>
      <xdr:row>1172</xdr:row>
      <xdr:rowOff>904875</xdr:rowOff>
    </xdr:to>
    <xdr:pic>
      <xdr:nvPicPr>
        <xdr:cNvPr id="557" name="Рисунок 606"/>
        <xdr:cNvPicPr>
          <a:picLocks noChangeAspect="1"/>
        </xdr:cNvPicPr>
      </xdr:nvPicPr>
      <xdr:blipFill>
        <a:blip xmlns:r="http://schemas.openxmlformats.org/officeDocument/2006/relationships" r:embed="rId551">
          <a:extLst>
            <a:ext uri="{28A0092B-C50C-407E-A947-70E740481C1C}">
              <a14:useLocalDpi xmlns:a14="http://schemas.microsoft.com/office/drawing/2010/main" val="0"/>
            </a:ext>
          </a:extLst>
        </a:blip>
        <a:srcRect/>
        <a:stretch>
          <a:fillRect/>
        </a:stretch>
      </xdr:blipFill>
      <xdr:spPr bwMode="auto">
        <a:xfrm>
          <a:off x="5657850" y="1144752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1010</xdr:row>
      <xdr:rowOff>28575</xdr:rowOff>
    </xdr:from>
    <xdr:to>
      <xdr:col>11</xdr:col>
      <xdr:colOff>1209675</xdr:colOff>
      <xdr:row>1010</xdr:row>
      <xdr:rowOff>923925</xdr:rowOff>
    </xdr:to>
    <xdr:pic>
      <xdr:nvPicPr>
        <xdr:cNvPr id="558" name="Рисунок 54"/>
        <xdr:cNvPicPr>
          <a:picLocks noChangeAspect="1"/>
        </xdr:cNvPicPr>
      </xdr:nvPicPr>
      <xdr:blipFill>
        <a:blip xmlns:r="http://schemas.openxmlformats.org/officeDocument/2006/relationships" r:embed="rId552">
          <a:extLst>
            <a:ext uri="{28A0092B-C50C-407E-A947-70E740481C1C}">
              <a14:useLocalDpi xmlns:a14="http://schemas.microsoft.com/office/drawing/2010/main" val="0"/>
            </a:ext>
          </a:extLst>
        </a:blip>
        <a:srcRect/>
        <a:stretch>
          <a:fillRect/>
        </a:stretch>
      </xdr:blipFill>
      <xdr:spPr bwMode="auto">
        <a:xfrm>
          <a:off x="5638800" y="985761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1071</xdr:row>
      <xdr:rowOff>38100</xdr:rowOff>
    </xdr:from>
    <xdr:to>
      <xdr:col>11</xdr:col>
      <xdr:colOff>1209675</xdr:colOff>
      <xdr:row>1071</xdr:row>
      <xdr:rowOff>933450</xdr:rowOff>
    </xdr:to>
    <xdr:pic>
      <xdr:nvPicPr>
        <xdr:cNvPr id="559" name="Рисунок 55"/>
        <xdr:cNvPicPr>
          <a:picLocks noChangeAspect="1"/>
        </xdr:cNvPicPr>
      </xdr:nvPicPr>
      <xdr:blipFill>
        <a:blip xmlns:r="http://schemas.openxmlformats.org/officeDocument/2006/relationships" r:embed="rId553">
          <a:extLst>
            <a:ext uri="{28A0092B-C50C-407E-A947-70E740481C1C}">
              <a14:useLocalDpi xmlns:a14="http://schemas.microsoft.com/office/drawing/2010/main" val="0"/>
            </a:ext>
          </a:extLst>
        </a:blip>
        <a:srcRect/>
        <a:stretch>
          <a:fillRect/>
        </a:stretch>
      </xdr:blipFill>
      <xdr:spPr bwMode="auto">
        <a:xfrm>
          <a:off x="5638800" y="10461974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493</xdr:row>
      <xdr:rowOff>0</xdr:rowOff>
    </xdr:from>
    <xdr:to>
      <xdr:col>12</xdr:col>
      <xdr:colOff>9525</xdr:colOff>
      <xdr:row>493</xdr:row>
      <xdr:rowOff>923925</xdr:rowOff>
    </xdr:to>
    <xdr:pic>
      <xdr:nvPicPr>
        <xdr:cNvPr id="560" name="Рисунок 1"/>
        <xdr:cNvPicPr>
          <a:picLocks noChangeAspect="1"/>
        </xdr:cNvPicPr>
      </xdr:nvPicPr>
      <xdr:blipFill>
        <a:blip xmlns:r="http://schemas.openxmlformats.org/officeDocument/2006/relationships" r:embed="rId554">
          <a:extLst>
            <a:ext uri="{28A0092B-C50C-407E-A947-70E740481C1C}">
              <a14:useLocalDpi xmlns:a14="http://schemas.microsoft.com/office/drawing/2010/main" val="0"/>
            </a:ext>
          </a:extLst>
        </a:blip>
        <a:srcRect/>
        <a:stretch>
          <a:fillRect/>
        </a:stretch>
      </xdr:blipFill>
      <xdr:spPr bwMode="auto">
        <a:xfrm>
          <a:off x="5629275" y="47945992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499</xdr:row>
      <xdr:rowOff>0</xdr:rowOff>
    </xdr:from>
    <xdr:to>
      <xdr:col>12</xdr:col>
      <xdr:colOff>9525</xdr:colOff>
      <xdr:row>499</xdr:row>
      <xdr:rowOff>923925</xdr:rowOff>
    </xdr:to>
    <xdr:pic>
      <xdr:nvPicPr>
        <xdr:cNvPr id="561" name="Рисунок 2"/>
        <xdr:cNvPicPr>
          <a:picLocks noChangeAspect="1"/>
        </xdr:cNvPicPr>
      </xdr:nvPicPr>
      <xdr:blipFill>
        <a:blip xmlns:r="http://schemas.openxmlformats.org/officeDocument/2006/relationships" r:embed="rId555">
          <a:extLst>
            <a:ext uri="{28A0092B-C50C-407E-A947-70E740481C1C}">
              <a14:useLocalDpi xmlns:a14="http://schemas.microsoft.com/office/drawing/2010/main" val="0"/>
            </a:ext>
          </a:extLst>
        </a:blip>
        <a:srcRect/>
        <a:stretch>
          <a:fillRect/>
        </a:stretch>
      </xdr:blipFill>
      <xdr:spPr bwMode="auto">
        <a:xfrm>
          <a:off x="5629275" y="48540352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474</xdr:row>
      <xdr:rowOff>0</xdr:rowOff>
    </xdr:from>
    <xdr:to>
      <xdr:col>12</xdr:col>
      <xdr:colOff>0</xdr:colOff>
      <xdr:row>474</xdr:row>
      <xdr:rowOff>914400</xdr:rowOff>
    </xdr:to>
    <xdr:pic>
      <xdr:nvPicPr>
        <xdr:cNvPr id="562" name="Рисунок 3"/>
        <xdr:cNvPicPr>
          <a:picLocks noChangeAspect="1"/>
        </xdr:cNvPicPr>
      </xdr:nvPicPr>
      <xdr:blipFill>
        <a:blip xmlns:r="http://schemas.openxmlformats.org/officeDocument/2006/relationships" r:embed="rId556">
          <a:extLst>
            <a:ext uri="{28A0092B-C50C-407E-A947-70E740481C1C}">
              <a14:useLocalDpi xmlns:a14="http://schemas.microsoft.com/office/drawing/2010/main" val="0"/>
            </a:ext>
          </a:extLst>
        </a:blip>
        <a:srcRect/>
        <a:stretch>
          <a:fillRect/>
        </a:stretch>
      </xdr:blipFill>
      <xdr:spPr bwMode="auto">
        <a:xfrm>
          <a:off x="5629275" y="46063852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479</xdr:row>
      <xdr:rowOff>0</xdr:rowOff>
    </xdr:from>
    <xdr:to>
      <xdr:col>12</xdr:col>
      <xdr:colOff>9525</xdr:colOff>
      <xdr:row>479</xdr:row>
      <xdr:rowOff>923925</xdr:rowOff>
    </xdr:to>
    <xdr:pic>
      <xdr:nvPicPr>
        <xdr:cNvPr id="563" name="Рисунок 4"/>
        <xdr:cNvPicPr>
          <a:picLocks noChangeAspect="1"/>
        </xdr:cNvPicPr>
      </xdr:nvPicPr>
      <xdr:blipFill>
        <a:blip xmlns:r="http://schemas.openxmlformats.org/officeDocument/2006/relationships" r:embed="rId557">
          <a:extLst>
            <a:ext uri="{28A0092B-C50C-407E-A947-70E740481C1C}">
              <a14:useLocalDpi xmlns:a14="http://schemas.microsoft.com/office/drawing/2010/main" val="0"/>
            </a:ext>
          </a:extLst>
        </a:blip>
        <a:srcRect/>
        <a:stretch>
          <a:fillRect/>
        </a:stretch>
      </xdr:blipFill>
      <xdr:spPr bwMode="auto">
        <a:xfrm>
          <a:off x="5629275" y="46559152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378</xdr:row>
      <xdr:rowOff>66675</xdr:rowOff>
    </xdr:from>
    <xdr:to>
      <xdr:col>11</xdr:col>
      <xdr:colOff>1200150</xdr:colOff>
      <xdr:row>378</xdr:row>
      <xdr:rowOff>962025</xdr:rowOff>
    </xdr:to>
    <xdr:pic>
      <xdr:nvPicPr>
        <xdr:cNvPr id="564" name="Рисунок 5"/>
        <xdr:cNvPicPr>
          <a:picLocks noChangeAspect="1"/>
        </xdr:cNvPicPr>
      </xdr:nvPicPr>
      <xdr:blipFill>
        <a:blip xmlns:r="http://schemas.openxmlformats.org/officeDocument/2006/relationships" r:embed="rId558">
          <a:extLst>
            <a:ext uri="{28A0092B-C50C-407E-A947-70E740481C1C}">
              <a14:useLocalDpi xmlns:a14="http://schemas.microsoft.com/office/drawing/2010/main" val="0"/>
            </a:ext>
          </a:extLst>
        </a:blip>
        <a:srcRect/>
        <a:stretch>
          <a:fillRect/>
        </a:stretch>
      </xdr:blipFill>
      <xdr:spPr bwMode="auto">
        <a:xfrm>
          <a:off x="5638800" y="36634102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1533525</xdr:colOff>
      <xdr:row>65</xdr:row>
      <xdr:rowOff>28575</xdr:rowOff>
    </xdr:from>
    <xdr:to>
      <xdr:col>11</xdr:col>
      <xdr:colOff>1200150</xdr:colOff>
      <xdr:row>65</xdr:row>
      <xdr:rowOff>933450</xdr:rowOff>
    </xdr:to>
    <xdr:pic>
      <xdr:nvPicPr>
        <xdr:cNvPr id="565" name="Рисунок 6"/>
        <xdr:cNvPicPr>
          <a:picLocks noChangeAspect="1"/>
        </xdr:cNvPicPr>
      </xdr:nvPicPr>
      <xdr:blipFill>
        <a:blip xmlns:r="http://schemas.openxmlformats.org/officeDocument/2006/relationships" r:embed="rId559">
          <a:extLst>
            <a:ext uri="{28A0092B-C50C-407E-A947-70E740481C1C}">
              <a14:useLocalDpi xmlns:a14="http://schemas.microsoft.com/office/drawing/2010/main" val="0"/>
            </a:ext>
          </a:extLst>
        </a:blip>
        <a:srcRect/>
        <a:stretch>
          <a:fillRect/>
        </a:stretch>
      </xdr:blipFill>
      <xdr:spPr bwMode="auto">
        <a:xfrm>
          <a:off x="5619750" y="5991225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491</xdr:row>
      <xdr:rowOff>47625</xdr:rowOff>
    </xdr:from>
    <xdr:to>
      <xdr:col>11</xdr:col>
      <xdr:colOff>1209675</xdr:colOff>
      <xdr:row>491</xdr:row>
      <xdr:rowOff>942975</xdr:rowOff>
    </xdr:to>
    <xdr:pic>
      <xdr:nvPicPr>
        <xdr:cNvPr id="566" name="Рисунок 7"/>
        <xdr:cNvPicPr>
          <a:picLocks noChangeAspect="1"/>
        </xdr:cNvPicPr>
      </xdr:nvPicPr>
      <xdr:blipFill>
        <a:blip xmlns:r="http://schemas.openxmlformats.org/officeDocument/2006/relationships" r:embed="rId560">
          <a:extLst>
            <a:ext uri="{28A0092B-C50C-407E-A947-70E740481C1C}">
              <a14:useLocalDpi xmlns:a14="http://schemas.microsoft.com/office/drawing/2010/main" val="0"/>
            </a:ext>
          </a:extLst>
        </a:blip>
        <a:srcRect/>
        <a:stretch>
          <a:fillRect/>
        </a:stretch>
      </xdr:blipFill>
      <xdr:spPr bwMode="auto">
        <a:xfrm>
          <a:off x="5638800" y="4775263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989</xdr:row>
      <xdr:rowOff>76200</xdr:rowOff>
    </xdr:from>
    <xdr:to>
      <xdr:col>11</xdr:col>
      <xdr:colOff>1219200</xdr:colOff>
      <xdr:row>989</xdr:row>
      <xdr:rowOff>971550</xdr:rowOff>
    </xdr:to>
    <xdr:pic>
      <xdr:nvPicPr>
        <xdr:cNvPr id="567" name="Рисунок 8"/>
        <xdr:cNvPicPr>
          <a:picLocks noChangeAspect="1"/>
        </xdr:cNvPicPr>
      </xdr:nvPicPr>
      <xdr:blipFill>
        <a:blip xmlns:r="http://schemas.openxmlformats.org/officeDocument/2006/relationships" r:embed="rId561">
          <a:extLst>
            <a:ext uri="{28A0092B-C50C-407E-A947-70E740481C1C}">
              <a14:useLocalDpi xmlns:a14="http://schemas.microsoft.com/office/drawing/2010/main" val="0"/>
            </a:ext>
          </a:extLst>
        </a:blip>
        <a:srcRect/>
        <a:stretch>
          <a:fillRect/>
        </a:stretch>
      </xdr:blipFill>
      <xdr:spPr bwMode="auto">
        <a:xfrm>
          <a:off x="5648325" y="965739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918</xdr:row>
      <xdr:rowOff>95250</xdr:rowOff>
    </xdr:from>
    <xdr:to>
      <xdr:col>12</xdr:col>
      <xdr:colOff>19050</xdr:colOff>
      <xdr:row>919</xdr:row>
      <xdr:rowOff>0</xdr:rowOff>
    </xdr:to>
    <xdr:pic>
      <xdr:nvPicPr>
        <xdr:cNvPr id="568" name="Рисунок 9"/>
        <xdr:cNvPicPr>
          <a:picLocks noChangeAspect="1"/>
        </xdr:cNvPicPr>
      </xdr:nvPicPr>
      <xdr:blipFill>
        <a:blip xmlns:r="http://schemas.openxmlformats.org/officeDocument/2006/relationships" r:embed="rId562">
          <a:extLst>
            <a:ext uri="{28A0092B-C50C-407E-A947-70E740481C1C}">
              <a14:useLocalDpi xmlns:a14="http://schemas.microsoft.com/office/drawing/2010/main" val="0"/>
            </a:ext>
          </a:extLst>
        </a:blip>
        <a:srcRect/>
        <a:stretch>
          <a:fillRect/>
        </a:stretch>
      </xdr:blipFill>
      <xdr:spPr bwMode="auto">
        <a:xfrm>
          <a:off x="5667375" y="896159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420</xdr:row>
      <xdr:rowOff>47625</xdr:rowOff>
    </xdr:from>
    <xdr:to>
      <xdr:col>11</xdr:col>
      <xdr:colOff>1200150</xdr:colOff>
      <xdr:row>420</xdr:row>
      <xdr:rowOff>952500</xdr:rowOff>
    </xdr:to>
    <xdr:pic>
      <xdr:nvPicPr>
        <xdr:cNvPr id="569" name="Рисунок 10"/>
        <xdr:cNvPicPr>
          <a:picLocks noChangeAspect="1"/>
        </xdr:cNvPicPr>
      </xdr:nvPicPr>
      <xdr:blipFill>
        <a:blip xmlns:r="http://schemas.openxmlformats.org/officeDocument/2006/relationships" r:embed="rId563">
          <a:extLst>
            <a:ext uri="{28A0092B-C50C-407E-A947-70E740481C1C}">
              <a14:useLocalDpi xmlns:a14="http://schemas.microsoft.com/office/drawing/2010/main" val="0"/>
            </a:ext>
          </a:extLst>
        </a:blip>
        <a:srcRect/>
        <a:stretch>
          <a:fillRect/>
        </a:stretch>
      </xdr:blipFill>
      <xdr:spPr bwMode="auto">
        <a:xfrm>
          <a:off x="5629275" y="4079271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633</xdr:row>
      <xdr:rowOff>38100</xdr:rowOff>
    </xdr:from>
    <xdr:to>
      <xdr:col>11</xdr:col>
      <xdr:colOff>1219200</xdr:colOff>
      <xdr:row>633</xdr:row>
      <xdr:rowOff>933450</xdr:rowOff>
    </xdr:to>
    <xdr:pic>
      <xdr:nvPicPr>
        <xdr:cNvPr id="570" name="Рисунок 11"/>
        <xdr:cNvPicPr>
          <a:picLocks noChangeAspect="1"/>
        </xdr:cNvPicPr>
      </xdr:nvPicPr>
      <xdr:blipFill>
        <a:blip xmlns:r="http://schemas.openxmlformats.org/officeDocument/2006/relationships" r:embed="rId564">
          <a:extLst>
            <a:ext uri="{28A0092B-C50C-407E-A947-70E740481C1C}">
              <a14:useLocalDpi xmlns:a14="http://schemas.microsoft.com/office/drawing/2010/main" val="0"/>
            </a:ext>
          </a:extLst>
        </a:blip>
        <a:srcRect/>
        <a:stretch>
          <a:fillRect/>
        </a:stretch>
      </xdr:blipFill>
      <xdr:spPr bwMode="auto">
        <a:xfrm>
          <a:off x="5648325" y="616715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19</xdr:row>
      <xdr:rowOff>28575</xdr:rowOff>
    </xdr:from>
    <xdr:to>
      <xdr:col>12</xdr:col>
      <xdr:colOff>9525</xdr:colOff>
      <xdr:row>19</xdr:row>
      <xdr:rowOff>923925</xdr:rowOff>
    </xdr:to>
    <xdr:pic>
      <xdr:nvPicPr>
        <xdr:cNvPr id="571" name="Рисунок 12"/>
        <xdr:cNvPicPr>
          <a:picLocks noChangeAspect="1"/>
        </xdr:cNvPicPr>
      </xdr:nvPicPr>
      <xdr:blipFill>
        <a:blip xmlns:r="http://schemas.openxmlformats.org/officeDocument/2006/relationships" r:embed="rId565">
          <a:extLst>
            <a:ext uri="{28A0092B-C50C-407E-A947-70E740481C1C}">
              <a14:useLocalDpi xmlns:a14="http://schemas.microsoft.com/office/drawing/2010/main" val="0"/>
            </a:ext>
          </a:extLst>
        </a:blip>
        <a:srcRect/>
        <a:stretch>
          <a:fillRect/>
        </a:stretch>
      </xdr:blipFill>
      <xdr:spPr bwMode="auto">
        <a:xfrm>
          <a:off x="5657850" y="14344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587</xdr:row>
      <xdr:rowOff>47625</xdr:rowOff>
    </xdr:from>
    <xdr:to>
      <xdr:col>11</xdr:col>
      <xdr:colOff>1219200</xdr:colOff>
      <xdr:row>587</xdr:row>
      <xdr:rowOff>942975</xdr:rowOff>
    </xdr:to>
    <xdr:pic>
      <xdr:nvPicPr>
        <xdr:cNvPr id="572" name="Рисунок 13"/>
        <xdr:cNvPicPr>
          <a:picLocks noChangeAspect="1"/>
        </xdr:cNvPicPr>
      </xdr:nvPicPr>
      <xdr:blipFill>
        <a:blip xmlns:r="http://schemas.openxmlformats.org/officeDocument/2006/relationships" r:embed="rId566">
          <a:extLst>
            <a:ext uri="{28A0092B-C50C-407E-A947-70E740481C1C}">
              <a14:useLocalDpi xmlns:a14="http://schemas.microsoft.com/office/drawing/2010/main" val="0"/>
            </a:ext>
          </a:extLst>
        </a:blip>
        <a:srcRect/>
        <a:stretch>
          <a:fillRect/>
        </a:stretch>
      </xdr:blipFill>
      <xdr:spPr bwMode="auto">
        <a:xfrm>
          <a:off x="5648325" y="5711571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445</xdr:row>
      <xdr:rowOff>57150</xdr:rowOff>
    </xdr:from>
    <xdr:to>
      <xdr:col>11</xdr:col>
      <xdr:colOff>1209675</xdr:colOff>
      <xdr:row>445</xdr:row>
      <xdr:rowOff>952500</xdr:rowOff>
    </xdr:to>
    <xdr:pic>
      <xdr:nvPicPr>
        <xdr:cNvPr id="573" name="Рисунок 14"/>
        <xdr:cNvPicPr>
          <a:picLocks noChangeAspect="1"/>
        </xdr:cNvPicPr>
      </xdr:nvPicPr>
      <xdr:blipFill>
        <a:blip xmlns:r="http://schemas.openxmlformats.org/officeDocument/2006/relationships" r:embed="rId567">
          <a:extLst>
            <a:ext uri="{28A0092B-C50C-407E-A947-70E740481C1C}">
              <a14:useLocalDpi xmlns:a14="http://schemas.microsoft.com/office/drawing/2010/main" val="0"/>
            </a:ext>
          </a:extLst>
        </a:blip>
        <a:srcRect/>
        <a:stretch>
          <a:fillRect/>
        </a:stretch>
      </xdr:blipFill>
      <xdr:spPr bwMode="auto">
        <a:xfrm>
          <a:off x="5638800" y="431968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943</xdr:row>
      <xdr:rowOff>66675</xdr:rowOff>
    </xdr:from>
    <xdr:to>
      <xdr:col>12</xdr:col>
      <xdr:colOff>0</xdr:colOff>
      <xdr:row>943</xdr:row>
      <xdr:rowOff>971550</xdr:rowOff>
    </xdr:to>
    <xdr:pic>
      <xdr:nvPicPr>
        <xdr:cNvPr id="574" name="Рисунок 15"/>
        <xdr:cNvPicPr>
          <a:picLocks noChangeAspect="1"/>
        </xdr:cNvPicPr>
      </xdr:nvPicPr>
      <xdr:blipFill>
        <a:blip xmlns:r="http://schemas.openxmlformats.org/officeDocument/2006/relationships" r:embed="rId568">
          <a:extLst>
            <a:ext uri="{28A0092B-C50C-407E-A947-70E740481C1C}">
              <a14:useLocalDpi xmlns:a14="http://schemas.microsoft.com/office/drawing/2010/main" val="0"/>
            </a:ext>
          </a:extLst>
        </a:blip>
        <a:srcRect/>
        <a:stretch>
          <a:fillRect/>
        </a:stretch>
      </xdr:blipFill>
      <xdr:spPr bwMode="auto">
        <a:xfrm>
          <a:off x="5648325" y="9201626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872</xdr:row>
      <xdr:rowOff>57150</xdr:rowOff>
    </xdr:from>
    <xdr:to>
      <xdr:col>11</xdr:col>
      <xdr:colOff>1209675</xdr:colOff>
      <xdr:row>872</xdr:row>
      <xdr:rowOff>962025</xdr:rowOff>
    </xdr:to>
    <xdr:pic>
      <xdr:nvPicPr>
        <xdr:cNvPr id="575" name="Рисунок 16"/>
        <xdr:cNvPicPr>
          <a:picLocks noChangeAspect="1"/>
        </xdr:cNvPicPr>
      </xdr:nvPicPr>
      <xdr:blipFill>
        <a:blip xmlns:r="http://schemas.openxmlformats.org/officeDocument/2006/relationships" r:embed="rId569">
          <a:extLst>
            <a:ext uri="{28A0092B-C50C-407E-A947-70E740481C1C}">
              <a14:useLocalDpi xmlns:a14="http://schemas.microsoft.com/office/drawing/2010/main" val="0"/>
            </a:ext>
          </a:extLst>
        </a:blip>
        <a:srcRect/>
        <a:stretch>
          <a:fillRect/>
        </a:stretch>
      </xdr:blipFill>
      <xdr:spPr bwMode="auto">
        <a:xfrm>
          <a:off x="5638800" y="8505539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374</xdr:row>
      <xdr:rowOff>19050</xdr:rowOff>
    </xdr:from>
    <xdr:to>
      <xdr:col>11</xdr:col>
      <xdr:colOff>1209675</xdr:colOff>
      <xdr:row>374</xdr:row>
      <xdr:rowOff>914400</xdr:rowOff>
    </xdr:to>
    <xdr:pic>
      <xdr:nvPicPr>
        <xdr:cNvPr id="576" name="Рисунок 17"/>
        <xdr:cNvPicPr>
          <a:picLocks noChangeAspect="1"/>
        </xdr:cNvPicPr>
      </xdr:nvPicPr>
      <xdr:blipFill>
        <a:blip xmlns:r="http://schemas.openxmlformats.org/officeDocument/2006/relationships" r:embed="rId570">
          <a:extLst>
            <a:ext uri="{28A0092B-C50C-407E-A947-70E740481C1C}">
              <a14:useLocalDpi xmlns:a14="http://schemas.microsoft.com/office/drawing/2010/main" val="0"/>
            </a:ext>
          </a:extLst>
        </a:blip>
        <a:srcRect/>
        <a:stretch>
          <a:fillRect/>
        </a:stretch>
      </xdr:blipFill>
      <xdr:spPr bwMode="auto">
        <a:xfrm>
          <a:off x="5638800" y="3623310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1209</xdr:row>
      <xdr:rowOff>47625</xdr:rowOff>
    </xdr:from>
    <xdr:to>
      <xdr:col>11</xdr:col>
      <xdr:colOff>1219200</xdr:colOff>
      <xdr:row>1209</xdr:row>
      <xdr:rowOff>942975</xdr:rowOff>
    </xdr:to>
    <xdr:pic>
      <xdr:nvPicPr>
        <xdr:cNvPr id="577" name="Рисунок 18"/>
        <xdr:cNvPicPr>
          <a:picLocks noChangeAspect="1"/>
        </xdr:cNvPicPr>
      </xdr:nvPicPr>
      <xdr:blipFill>
        <a:blip xmlns:r="http://schemas.openxmlformats.org/officeDocument/2006/relationships" r:embed="rId571">
          <a:extLst>
            <a:ext uri="{28A0092B-C50C-407E-A947-70E740481C1C}">
              <a14:useLocalDpi xmlns:a14="http://schemas.microsoft.com/office/drawing/2010/main" val="0"/>
            </a:ext>
          </a:extLst>
        </a:blip>
        <a:srcRect/>
        <a:stretch>
          <a:fillRect/>
        </a:stretch>
      </xdr:blipFill>
      <xdr:spPr bwMode="auto">
        <a:xfrm>
          <a:off x="5648325" y="1181442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996</xdr:row>
      <xdr:rowOff>19050</xdr:rowOff>
    </xdr:from>
    <xdr:to>
      <xdr:col>11</xdr:col>
      <xdr:colOff>1219200</xdr:colOff>
      <xdr:row>996</xdr:row>
      <xdr:rowOff>914400</xdr:rowOff>
    </xdr:to>
    <xdr:pic>
      <xdr:nvPicPr>
        <xdr:cNvPr id="578" name="Рисунок 19"/>
        <xdr:cNvPicPr>
          <a:picLocks noChangeAspect="1"/>
        </xdr:cNvPicPr>
      </xdr:nvPicPr>
      <xdr:blipFill>
        <a:blip xmlns:r="http://schemas.openxmlformats.org/officeDocument/2006/relationships" r:embed="rId572">
          <a:extLst>
            <a:ext uri="{28A0092B-C50C-407E-A947-70E740481C1C}">
              <a14:useLocalDpi xmlns:a14="http://schemas.microsoft.com/office/drawing/2010/main" val="0"/>
            </a:ext>
          </a:extLst>
        </a:blip>
        <a:srcRect/>
        <a:stretch>
          <a:fillRect/>
        </a:stretch>
      </xdr:blipFill>
      <xdr:spPr bwMode="auto">
        <a:xfrm>
          <a:off x="5648325" y="972616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925</xdr:row>
      <xdr:rowOff>47625</xdr:rowOff>
    </xdr:from>
    <xdr:to>
      <xdr:col>11</xdr:col>
      <xdr:colOff>1209675</xdr:colOff>
      <xdr:row>925</xdr:row>
      <xdr:rowOff>952500</xdr:rowOff>
    </xdr:to>
    <xdr:pic>
      <xdr:nvPicPr>
        <xdr:cNvPr id="579" name="Рисунок 20"/>
        <xdr:cNvPicPr>
          <a:picLocks noChangeAspect="1"/>
        </xdr:cNvPicPr>
      </xdr:nvPicPr>
      <xdr:blipFill>
        <a:blip xmlns:r="http://schemas.openxmlformats.org/officeDocument/2006/relationships" r:embed="rId573">
          <a:extLst>
            <a:ext uri="{28A0092B-C50C-407E-A947-70E740481C1C}">
              <a14:useLocalDpi xmlns:a14="http://schemas.microsoft.com/office/drawing/2010/main" val="0"/>
            </a:ext>
          </a:extLst>
        </a:blip>
        <a:srcRect/>
        <a:stretch>
          <a:fillRect/>
        </a:stretch>
      </xdr:blipFill>
      <xdr:spPr bwMode="auto">
        <a:xfrm>
          <a:off x="5638800" y="9030462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854</xdr:row>
      <xdr:rowOff>19050</xdr:rowOff>
    </xdr:from>
    <xdr:to>
      <xdr:col>11</xdr:col>
      <xdr:colOff>1209675</xdr:colOff>
      <xdr:row>854</xdr:row>
      <xdr:rowOff>923925</xdr:rowOff>
    </xdr:to>
    <xdr:pic>
      <xdr:nvPicPr>
        <xdr:cNvPr id="580" name="Рисунок 21"/>
        <xdr:cNvPicPr>
          <a:picLocks noChangeAspect="1"/>
        </xdr:cNvPicPr>
      </xdr:nvPicPr>
      <xdr:blipFill>
        <a:blip xmlns:r="http://schemas.openxmlformats.org/officeDocument/2006/relationships" r:embed="rId574">
          <a:extLst>
            <a:ext uri="{28A0092B-C50C-407E-A947-70E740481C1C}">
              <a14:useLocalDpi xmlns:a14="http://schemas.microsoft.com/office/drawing/2010/main" val="0"/>
            </a:ext>
          </a:extLst>
        </a:blip>
        <a:srcRect/>
        <a:stretch>
          <a:fillRect/>
        </a:stretch>
      </xdr:blipFill>
      <xdr:spPr bwMode="auto">
        <a:xfrm>
          <a:off x="5638800" y="8334184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427</xdr:row>
      <xdr:rowOff>47625</xdr:rowOff>
    </xdr:from>
    <xdr:to>
      <xdr:col>11</xdr:col>
      <xdr:colOff>1219200</xdr:colOff>
      <xdr:row>427</xdr:row>
      <xdr:rowOff>942975</xdr:rowOff>
    </xdr:to>
    <xdr:pic>
      <xdr:nvPicPr>
        <xdr:cNvPr id="581" name="Рисунок 22"/>
        <xdr:cNvPicPr>
          <a:picLocks noChangeAspect="1"/>
        </xdr:cNvPicPr>
      </xdr:nvPicPr>
      <xdr:blipFill>
        <a:blip xmlns:r="http://schemas.openxmlformats.org/officeDocument/2006/relationships" r:embed="rId575">
          <a:extLst>
            <a:ext uri="{28A0092B-C50C-407E-A947-70E740481C1C}">
              <a14:useLocalDpi xmlns:a14="http://schemas.microsoft.com/office/drawing/2010/main" val="0"/>
            </a:ext>
          </a:extLst>
        </a:blip>
        <a:srcRect/>
        <a:stretch>
          <a:fillRect/>
        </a:stretch>
      </xdr:blipFill>
      <xdr:spPr bwMode="auto">
        <a:xfrm>
          <a:off x="5648325" y="414861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276225</xdr:colOff>
      <xdr:row>77</xdr:row>
      <xdr:rowOff>0</xdr:rowOff>
    </xdr:from>
    <xdr:to>
      <xdr:col>15</xdr:col>
      <xdr:colOff>211053</xdr:colOff>
      <xdr:row>78</xdr:row>
      <xdr:rowOff>63666</xdr:rowOff>
    </xdr:to>
    <xdr:sp macro="" textlink="">
      <xdr:nvSpPr>
        <xdr:cNvPr id="582" name="Сердце 581">
          <a:extLst/>
        </xdr:cNvPr>
        <xdr:cNvSpPr/>
      </xdr:nvSpPr>
      <xdr:spPr bwMode="auto">
        <a:xfrm>
          <a:off x="7858125" y="71770875"/>
          <a:ext cx="411078" cy="320841"/>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800" b="1" i="1" u="none" strike="noStrike" baseline="0">
              <a:solidFill>
                <a:srgbClr val="FF0000"/>
              </a:solidFill>
              <a:latin typeface="Arial Cyr"/>
              <a:cs typeface="Arial Cyr"/>
            </a:rPr>
            <a:t>new</a:t>
          </a:r>
          <a:endParaRPr lang="ru-RU" sz="800" b="1" i="1" u="none" strike="noStrike" baseline="0">
            <a:solidFill>
              <a:srgbClr val="FF0000"/>
            </a:solidFill>
            <a:latin typeface="Arial Cyr"/>
            <a:cs typeface="Arial Cyr"/>
          </a:endParaRPr>
        </a:p>
      </xdr:txBody>
    </xdr:sp>
    <xdr:clientData/>
  </xdr:twoCellAnchor>
  <xdr:twoCellAnchor>
    <xdr:from>
      <xdr:col>11</xdr:col>
      <xdr:colOff>19050</xdr:colOff>
      <xdr:row>133</xdr:row>
      <xdr:rowOff>47625</xdr:rowOff>
    </xdr:from>
    <xdr:to>
      <xdr:col>11</xdr:col>
      <xdr:colOff>1219200</xdr:colOff>
      <xdr:row>133</xdr:row>
      <xdr:rowOff>942975</xdr:rowOff>
    </xdr:to>
    <xdr:pic>
      <xdr:nvPicPr>
        <xdr:cNvPr id="583" name="Рисунок 23"/>
        <xdr:cNvPicPr>
          <a:picLocks noChangeAspect="1"/>
        </xdr:cNvPicPr>
      </xdr:nvPicPr>
      <xdr:blipFill>
        <a:blip xmlns:r="http://schemas.openxmlformats.org/officeDocument/2006/relationships" r:embed="rId576">
          <a:extLst>
            <a:ext uri="{28A0092B-C50C-407E-A947-70E740481C1C}">
              <a14:useLocalDpi xmlns:a14="http://schemas.microsoft.com/office/drawing/2010/main" val="0"/>
            </a:ext>
          </a:extLst>
        </a:blip>
        <a:srcRect/>
        <a:stretch>
          <a:fillRect/>
        </a:stretch>
      </xdr:blipFill>
      <xdr:spPr bwMode="auto">
        <a:xfrm>
          <a:off x="5648325" y="126558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130</xdr:row>
      <xdr:rowOff>0</xdr:rowOff>
    </xdr:from>
    <xdr:to>
      <xdr:col>11</xdr:col>
      <xdr:colOff>1219200</xdr:colOff>
      <xdr:row>130</xdr:row>
      <xdr:rowOff>895350</xdr:rowOff>
    </xdr:to>
    <xdr:pic>
      <xdr:nvPicPr>
        <xdr:cNvPr id="584" name="Рисунок 24"/>
        <xdr:cNvPicPr>
          <a:picLocks noChangeAspect="1"/>
        </xdr:cNvPicPr>
      </xdr:nvPicPr>
      <xdr:blipFill>
        <a:blip xmlns:r="http://schemas.openxmlformats.org/officeDocument/2006/relationships" r:embed="rId577">
          <a:extLst>
            <a:ext uri="{28A0092B-C50C-407E-A947-70E740481C1C}">
              <a14:useLocalDpi xmlns:a14="http://schemas.microsoft.com/office/drawing/2010/main" val="0"/>
            </a:ext>
          </a:extLst>
        </a:blip>
        <a:srcRect/>
        <a:stretch>
          <a:fillRect/>
        </a:stretch>
      </xdr:blipFill>
      <xdr:spPr bwMode="auto">
        <a:xfrm>
          <a:off x="5648325" y="123539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122</xdr:row>
      <xdr:rowOff>47625</xdr:rowOff>
    </xdr:from>
    <xdr:to>
      <xdr:col>12</xdr:col>
      <xdr:colOff>0</xdr:colOff>
      <xdr:row>122</xdr:row>
      <xdr:rowOff>952500</xdr:rowOff>
    </xdr:to>
    <xdr:pic>
      <xdr:nvPicPr>
        <xdr:cNvPr id="585" name="Рисунок 25"/>
        <xdr:cNvPicPr>
          <a:picLocks noChangeAspect="1"/>
        </xdr:cNvPicPr>
      </xdr:nvPicPr>
      <xdr:blipFill>
        <a:blip xmlns:r="http://schemas.openxmlformats.org/officeDocument/2006/relationships" r:embed="rId578">
          <a:extLst>
            <a:ext uri="{28A0092B-C50C-407E-A947-70E740481C1C}">
              <a14:useLocalDpi xmlns:a14="http://schemas.microsoft.com/office/drawing/2010/main" val="0"/>
            </a:ext>
          </a:extLst>
        </a:blip>
        <a:srcRect/>
        <a:stretch>
          <a:fillRect/>
        </a:stretch>
      </xdr:blipFill>
      <xdr:spPr bwMode="auto">
        <a:xfrm>
          <a:off x="5648325" y="1156620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88</xdr:row>
      <xdr:rowOff>9525</xdr:rowOff>
    </xdr:from>
    <xdr:to>
      <xdr:col>12</xdr:col>
      <xdr:colOff>0</xdr:colOff>
      <xdr:row>88</xdr:row>
      <xdr:rowOff>914400</xdr:rowOff>
    </xdr:to>
    <xdr:pic>
      <xdr:nvPicPr>
        <xdr:cNvPr id="586" name="Рисунок 26"/>
        <xdr:cNvPicPr>
          <a:picLocks noChangeAspect="1"/>
        </xdr:cNvPicPr>
      </xdr:nvPicPr>
      <xdr:blipFill>
        <a:blip xmlns:r="http://schemas.openxmlformats.org/officeDocument/2006/relationships" r:embed="rId579">
          <a:extLst>
            <a:ext uri="{28A0092B-C50C-407E-A947-70E740481C1C}">
              <a14:useLocalDpi xmlns:a14="http://schemas.microsoft.com/office/drawing/2010/main" val="0"/>
            </a:ext>
          </a:extLst>
        </a:blip>
        <a:srcRect/>
        <a:stretch>
          <a:fillRect/>
        </a:stretch>
      </xdr:blipFill>
      <xdr:spPr bwMode="auto">
        <a:xfrm>
          <a:off x="5648325" y="819435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118</xdr:row>
      <xdr:rowOff>19050</xdr:rowOff>
    </xdr:from>
    <xdr:to>
      <xdr:col>11</xdr:col>
      <xdr:colOff>1219200</xdr:colOff>
      <xdr:row>118</xdr:row>
      <xdr:rowOff>914400</xdr:rowOff>
    </xdr:to>
    <xdr:pic>
      <xdr:nvPicPr>
        <xdr:cNvPr id="587" name="Рисунок 27"/>
        <xdr:cNvPicPr>
          <a:picLocks noChangeAspect="1"/>
        </xdr:cNvPicPr>
      </xdr:nvPicPr>
      <xdr:blipFill>
        <a:blip xmlns:r="http://schemas.openxmlformats.org/officeDocument/2006/relationships" r:embed="rId580">
          <a:extLst>
            <a:ext uri="{28A0092B-C50C-407E-A947-70E740481C1C}">
              <a14:useLocalDpi xmlns:a14="http://schemas.microsoft.com/office/drawing/2010/main" val="0"/>
            </a:ext>
          </a:extLst>
        </a:blip>
        <a:srcRect/>
        <a:stretch>
          <a:fillRect/>
        </a:stretch>
      </xdr:blipFill>
      <xdr:spPr bwMode="auto">
        <a:xfrm>
          <a:off x="5648325" y="1116711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89</xdr:row>
      <xdr:rowOff>47625</xdr:rowOff>
    </xdr:from>
    <xdr:to>
      <xdr:col>11</xdr:col>
      <xdr:colOff>1219200</xdr:colOff>
      <xdr:row>89</xdr:row>
      <xdr:rowOff>942975</xdr:rowOff>
    </xdr:to>
    <xdr:pic>
      <xdr:nvPicPr>
        <xdr:cNvPr id="588" name="Рисунок 28"/>
        <xdr:cNvPicPr>
          <a:picLocks noChangeAspect="1"/>
        </xdr:cNvPicPr>
      </xdr:nvPicPr>
      <xdr:blipFill>
        <a:blip xmlns:r="http://schemas.openxmlformats.org/officeDocument/2006/relationships" r:embed="rId581">
          <a:extLst>
            <a:ext uri="{28A0092B-C50C-407E-A947-70E740481C1C}">
              <a14:useLocalDpi xmlns:a14="http://schemas.microsoft.com/office/drawing/2010/main" val="0"/>
            </a:ext>
          </a:extLst>
        </a:blip>
        <a:srcRect/>
        <a:stretch>
          <a:fillRect/>
        </a:stretch>
      </xdr:blipFill>
      <xdr:spPr bwMode="auto">
        <a:xfrm>
          <a:off x="5648325" y="82972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138</xdr:row>
      <xdr:rowOff>38100</xdr:rowOff>
    </xdr:from>
    <xdr:to>
      <xdr:col>12</xdr:col>
      <xdr:colOff>0</xdr:colOff>
      <xdr:row>138</xdr:row>
      <xdr:rowOff>933450</xdr:rowOff>
    </xdr:to>
    <xdr:pic>
      <xdr:nvPicPr>
        <xdr:cNvPr id="589" name="Рисунок 29"/>
        <xdr:cNvPicPr>
          <a:picLocks noChangeAspect="1"/>
        </xdr:cNvPicPr>
      </xdr:nvPicPr>
      <xdr:blipFill>
        <a:blip xmlns:r="http://schemas.openxmlformats.org/officeDocument/2006/relationships" r:embed="rId582">
          <a:extLst>
            <a:ext uri="{28A0092B-C50C-407E-A947-70E740481C1C}">
              <a14:useLocalDpi xmlns:a14="http://schemas.microsoft.com/office/drawing/2010/main" val="0"/>
            </a:ext>
          </a:extLst>
        </a:blip>
        <a:srcRect/>
        <a:stretch>
          <a:fillRect/>
        </a:stretch>
      </xdr:blipFill>
      <xdr:spPr bwMode="auto">
        <a:xfrm>
          <a:off x="5648325" y="131502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91</xdr:row>
      <xdr:rowOff>47625</xdr:rowOff>
    </xdr:from>
    <xdr:to>
      <xdr:col>12</xdr:col>
      <xdr:colOff>0</xdr:colOff>
      <xdr:row>91</xdr:row>
      <xdr:rowOff>952500</xdr:rowOff>
    </xdr:to>
    <xdr:pic>
      <xdr:nvPicPr>
        <xdr:cNvPr id="590" name="Рисунок 30"/>
        <xdr:cNvPicPr>
          <a:picLocks noChangeAspect="1"/>
        </xdr:cNvPicPr>
      </xdr:nvPicPr>
      <xdr:blipFill>
        <a:blip xmlns:r="http://schemas.openxmlformats.org/officeDocument/2006/relationships" r:embed="rId583">
          <a:extLst>
            <a:ext uri="{28A0092B-C50C-407E-A947-70E740481C1C}">
              <a14:useLocalDpi xmlns:a14="http://schemas.microsoft.com/office/drawing/2010/main" val="0"/>
            </a:ext>
          </a:extLst>
        </a:blip>
        <a:srcRect/>
        <a:stretch>
          <a:fillRect/>
        </a:stretch>
      </xdr:blipFill>
      <xdr:spPr bwMode="auto">
        <a:xfrm>
          <a:off x="5648325" y="849534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134</xdr:row>
      <xdr:rowOff>47625</xdr:rowOff>
    </xdr:from>
    <xdr:to>
      <xdr:col>11</xdr:col>
      <xdr:colOff>1219200</xdr:colOff>
      <xdr:row>134</xdr:row>
      <xdr:rowOff>942975</xdr:rowOff>
    </xdr:to>
    <xdr:pic>
      <xdr:nvPicPr>
        <xdr:cNvPr id="591" name="Рисунок 31"/>
        <xdr:cNvPicPr>
          <a:picLocks noChangeAspect="1"/>
        </xdr:cNvPicPr>
      </xdr:nvPicPr>
      <xdr:blipFill>
        <a:blip xmlns:r="http://schemas.openxmlformats.org/officeDocument/2006/relationships" r:embed="rId584">
          <a:extLst>
            <a:ext uri="{28A0092B-C50C-407E-A947-70E740481C1C}">
              <a14:useLocalDpi xmlns:a14="http://schemas.microsoft.com/office/drawing/2010/main" val="0"/>
            </a:ext>
          </a:extLst>
        </a:blip>
        <a:srcRect/>
        <a:stretch>
          <a:fillRect/>
        </a:stretch>
      </xdr:blipFill>
      <xdr:spPr bwMode="auto">
        <a:xfrm>
          <a:off x="5648325" y="127549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140</xdr:row>
      <xdr:rowOff>47625</xdr:rowOff>
    </xdr:from>
    <xdr:to>
      <xdr:col>11</xdr:col>
      <xdr:colOff>1200150</xdr:colOff>
      <xdr:row>140</xdr:row>
      <xdr:rowOff>942975</xdr:rowOff>
    </xdr:to>
    <xdr:pic>
      <xdr:nvPicPr>
        <xdr:cNvPr id="592" name="Рисунок 32"/>
        <xdr:cNvPicPr>
          <a:picLocks noChangeAspect="1"/>
        </xdr:cNvPicPr>
      </xdr:nvPicPr>
      <xdr:blipFill>
        <a:blip xmlns:r="http://schemas.openxmlformats.org/officeDocument/2006/relationships" r:embed="rId585">
          <a:extLst>
            <a:ext uri="{28A0092B-C50C-407E-A947-70E740481C1C}">
              <a14:useLocalDpi xmlns:a14="http://schemas.microsoft.com/office/drawing/2010/main" val="0"/>
            </a:ext>
          </a:extLst>
        </a:blip>
        <a:srcRect/>
        <a:stretch>
          <a:fillRect/>
        </a:stretch>
      </xdr:blipFill>
      <xdr:spPr bwMode="auto">
        <a:xfrm>
          <a:off x="5629275" y="133492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141</xdr:row>
      <xdr:rowOff>28575</xdr:rowOff>
    </xdr:from>
    <xdr:to>
      <xdr:col>12</xdr:col>
      <xdr:colOff>0</xdr:colOff>
      <xdr:row>141</xdr:row>
      <xdr:rowOff>933450</xdr:rowOff>
    </xdr:to>
    <xdr:pic>
      <xdr:nvPicPr>
        <xdr:cNvPr id="593" name="Рисунок 33"/>
        <xdr:cNvPicPr>
          <a:picLocks noChangeAspect="1"/>
        </xdr:cNvPicPr>
      </xdr:nvPicPr>
      <xdr:blipFill>
        <a:blip xmlns:r="http://schemas.openxmlformats.org/officeDocument/2006/relationships" r:embed="rId586">
          <a:extLst>
            <a:ext uri="{28A0092B-C50C-407E-A947-70E740481C1C}">
              <a14:useLocalDpi xmlns:a14="http://schemas.microsoft.com/office/drawing/2010/main" val="0"/>
            </a:ext>
          </a:extLst>
        </a:blip>
        <a:srcRect/>
        <a:stretch>
          <a:fillRect/>
        </a:stretch>
      </xdr:blipFill>
      <xdr:spPr bwMode="auto">
        <a:xfrm>
          <a:off x="5648325" y="1344644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139</xdr:row>
      <xdr:rowOff>38100</xdr:rowOff>
    </xdr:from>
    <xdr:to>
      <xdr:col>11</xdr:col>
      <xdr:colOff>1219200</xdr:colOff>
      <xdr:row>139</xdr:row>
      <xdr:rowOff>933450</xdr:rowOff>
    </xdr:to>
    <xdr:pic>
      <xdr:nvPicPr>
        <xdr:cNvPr id="594" name="Рисунок 34"/>
        <xdr:cNvPicPr>
          <a:picLocks noChangeAspect="1"/>
        </xdr:cNvPicPr>
      </xdr:nvPicPr>
      <xdr:blipFill>
        <a:blip xmlns:r="http://schemas.openxmlformats.org/officeDocument/2006/relationships" r:embed="rId587">
          <a:extLst>
            <a:ext uri="{28A0092B-C50C-407E-A947-70E740481C1C}">
              <a14:useLocalDpi xmlns:a14="http://schemas.microsoft.com/office/drawing/2010/main" val="0"/>
            </a:ext>
          </a:extLst>
        </a:blip>
        <a:srcRect/>
        <a:stretch>
          <a:fillRect/>
        </a:stretch>
      </xdr:blipFill>
      <xdr:spPr bwMode="auto">
        <a:xfrm>
          <a:off x="5648325" y="132492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121</xdr:row>
      <xdr:rowOff>9525</xdr:rowOff>
    </xdr:from>
    <xdr:to>
      <xdr:col>11</xdr:col>
      <xdr:colOff>1209675</xdr:colOff>
      <xdr:row>121</xdr:row>
      <xdr:rowOff>904875</xdr:rowOff>
    </xdr:to>
    <xdr:pic>
      <xdr:nvPicPr>
        <xdr:cNvPr id="595" name="Рисунок 35"/>
        <xdr:cNvPicPr>
          <a:picLocks noChangeAspect="1"/>
        </xdr:cNvPicPr>
      </xdr:nvPicPr>
      <xdr:blipFill>
        <a:blip xmlns:r="http://schemas.openxmlformats.org/officeDocument/2006/relationships" r:embed="rId588">
          <a:extLst>
            <a:ext uri="{28A0092B-C50C-407E-A947-70E740481C1C}">
              <a14:useLocalDpi xmlns:a14="http://schemas.microsoft.com/office/drawing/2010/main" val="0"/>
            </a:ext>
          </a:extLst>
        </a:blip>
        <a:srcRect/>
        <a:stretch>
          <a:fillRect/>
        </a:stretch>
      </xdr:blipFill>
      <xdr:spPr bwMode="auto">
        <a:xfrm>
          <a:off x="5638800" y="114633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116</xdr:row>
      <xdr:rowOff>28575</xdr:rowOff>
    </xdr:from>
    <xdr:to>
      <xdr:col>12</xdr:col>
      <xdr:colOff>0</xdr:colOff>
      <xdr:row>116</xdr:row>
      <xdr:rowOff>933450</xdr:rowOff>
    </xdr:to>
    <xdr:pic>
      <xdr:nvPicPr>
        <xdr:cNvPr id="596" name="Рисунок 36"/>
        <xdr:cNvPicPr>
          <a:picLocks noChangeAspect="1"/>
        </xdr:cNvPicPr>
      </xdr:nvPicPr>
      <xdr:blipFill>
        <a:blip xmlns:r="http://schemas.openxmlformats.org/officeDocument/2006/relationships" r:embed="rId589">
          <a:extLst>
            <a:ext uri="{28A0092B-C50C-407E-A947-70E740481C1C}">
              <a14:useLocalDpi xmlns:a14="http://schemas.microsoft.com/office/drawing/2010/main" val="0"/>
            </a:ext>
          </a:extLst>
        </a:blip>
        <a:srcRect/>
        <a:stretch>
          <a:fillRect/>
        </a:stretch>
      </xdr:blipFill>
      <xdr:spPr bwMode="auto">
        <a:xfrm>
          <a:off x="5648325" y="1096994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93</xdr:row>
      <xdr:rowOff>19050</xdr:rowOff>
    </xdr:from>
    <xdr:to>
      <xdr:col>11</xdr:col>
      <xdr:colOff>1209675</xdr:colOff>
      <xdr:row>93</xdr:row>
      <xdr:rowOff>923925</xdr:rowOff>
    </xdr:to>
    <xdr:pic>
      <xdr:nvPicPr>
        <xdr:cNvPr id="597" name="Рисунок 37"/>
        <xdr:cNvPicPr>
          <a:picLocks noChangeAspect="1"/>
        </xdr:cNvPicPr>
      </xdr:nvPicPr>
      <xdr:blipFill>
        <a:blip xmlns:r="http://schemas.openxmlformats.org/officeDocument/2006/relationships" r:embed="rId590">
          <a:extLst>
            <a:ext uri="{28A0092B-C50C-407E-A947-70E740481C1C}">
              <a14:useLocalDpi xmlns:a14="http://schemas.microsoft.com/office/drawing/2010/main" val="0"/>
            </a:ext>
          </a:extLst>
        </a:blip>
        <a:srcRect/>
        <a:stretch>
          <a:fillRect/>
        </a:stretch>
      </xdr:blipFill>
      <xdr:spPr bwMode="auto">
        <a:xfrm>
          <a:off x="5638800" y="869061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144</xdr:row>
      <xdr:rowOff>57150</xdr:rowOff>
    </xdr:from>
    <xdr:to>
      <xdr:col>11</xdr:col>
      <xdr:colOff>1219200</xdr:colOff>
      <xdr:row>144</xdr:row>
      <xdr:rowOff>952500</xdr:rowOff>
    </xdr:to>
    <xdr:pic>
      <xdr:nvPicPr>
        <xdr:cNvPr id="598" name="Рисунок 38"/>
        <xdr:cNvPicPr>
          <a:picLocks noChangeAspect="1"/>
        </xdr:cNvPicPr>
      </xdr:nvPicPr>
      <xdr:blipFill>
        <a:blip xmlns:r="http://schemas.openxmlformats.org/officeDocument/2006/relationships" r:embed="rId591">
          <a:extLst>
            <a:ext uri="{28A0092B-C50C-407E-A947-70E740481C1C}">
              <a14:useLocalDpi xmlns:a14="http://schemas.microsoft.com/office/drawing/2010/main" val="0"/>
            </a:ext>
          </a:extLst>
        </a:blip>
        <a:srcRect/>
        <a:stretch>
          <a:fillRect/>
        </a:stretch>
      </xdr:blipFill>
      <xdr:spPr bwMode="auto">
        <a:xfrm>
          <a:off x="5648325" y="137464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145</xdr:row>
      <xdr:rowOff>47625</xdr:rowOff>
    </xdr:from>
    <xdr:to>
      <xdr:col>11</xdr:col>
      <xdr:colOff>1219200</xdr:colOff>
      <xdr:row>145</xdr:row>
      <xdr:rowOff>942975</xdr:rowOff>
    </xdr:to>
    <xdr:pic>
      <xdr:nvPicPr>
        <xdr:cNvPr id="599" name="Рисунок 41"/>
        <xdr:cNvPicPr>
          <a:picLocks noChangeAspect="1"/>
        </xdr:cNvPicPr>
      </xdr:nvPicPr>
      <xdr:blipFill>
        <a:blip xmlns:r="http://schemas.openxmlformats.org/officeDocument/2006/relationships" r:embed="rId592">
          <a:extLst>
            <a:ext uri="{28A0092B-C50C-407E-A947-70E740481C1C}">
              <a14:useLocalDpi xmlns:a14="http://schemas.microsoft.com/office/drawing/2010/main" val="0"/>
            </a:ext>
          </a:extLst>
        </a:blip>
        <a:srcRect/>
        <a:stretch>
          <a:fillRect/>
        </a:stretch>
      </xdr:blipFill>
      <xdr:spPr bwMode="auto">
        <a:xfrm>
          <a:off x="5648325" y="138445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94</xdr:row>
      <xdr:rowOff>28575</xdr:rowOff>
    </xdr:from>
    <xdr:to>
      <xdr:col>12</xdr:col>
      <xdr:colOff>0</xdr:colOff>
      <xdr:row>94</xdr:row>
      <xdr:rowOff>933450</xdr:rowOff>
    </xdr:to>
    <xdr:pic>
      <xdr:nvPicPr>
        <xdr:cNvPr id="600" name="Рисунок 42"/>
        <xdr:cNvPicPr>
          <a:picLocks noChangeAspect="1"/>
        </xdr:cNvPicPr>
      </xdr:nvPicPr>
      <xdr:blipFill>
        <a:blip xmlns:r="http://schemas.openxmlformats.org/officeDocument/2006/relationships" r:embed="rId593">
          <a:extLst>
            <a:ext uri="{28A0092B-C50C-407E-A947-70E740481C1C}">
              <a14:useLocalDpi xmlns:a14="http://schemas.microsoft.com/office/drawing/2010/main" val="0"/>
            </a:ext>
          </a:extLst>
        </a:blip>
        <a:srcRect/>
        <a:stretch>
          <a:fillRect/>
        </a:stretch>
      </xdr:blipFill>
      <xdr:spPr bwMode="auto">
        <a:xfrm>
          <a:off x="5648325" y="879062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135</xdr:row>
      <xdr:rowOff>57150</xdr:rowOff>
    </xdr:from>
    <xdr:to>
      <xdr:col>11</xdr:col>
      <xdr:colOff>1200150</xdr:colOff>
      <xdr:row>135</xdr:row>
      <xdr:rowOff>962025</xdr:rowOff>
    </xdr:to>
    <xdr:pic>
      <xdr:nvPicPr>
        <xdr:cNvPr id="601" name="Рисунок 43"/>
        <xdr:cNvPicPr>
          <a:picLocks noChangeAspect="1"/>
        </xdr:cNvPicPr>
      </xdr:nvPicPr>
      <xdr:blipFill>
        <a:blip xmlns:r="http://schemas.openxmlformats.org/officeDocument/2006/relationships" r:embed="rId594">
          <a:extLst>
            <a:ext uri="{28A0092B-C50C-407E-A947-70E740481C1C}">
              <a14:useLocalDpi xmlns:a14="http://schemas.microsoft.com/office/drawing/2010/main" val="0"/>
            </a:ext>
          </a:extLst>
        </a:blip>
        <a:srcRect/>
        <a:stretch>
          <a:fillRect/>
        </a:stretch>
      </xdr:blipFill>
      <xdr:spPr bwMode="auto">
        <a:xfrm>
          <a:off x="5629275" y="1285494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90</xdr:row>
      <xdr:rowOff>57150</xdr:rowOff>
    </xdr:from>
    <xdr:to>
      <xdr:col>11</xdr:col>
      <xdr:colOff>1219200</xdr:colOff>
      <xdr:row>90</xdr:row>
      <xdr:rowOff>952500</xdr:rowOff>
    </xdr:to>
    <xdr:pic>
      <xdr:nvPicPr>
        <xdr:cNvPr id="602" name="Рисунок 44"/>
        <xdr:cNvPicPr>
          <a:picLocks noChangeAspect="1"/>
        </xdr:cNvPicPr>
      </xdr:nvPicPr>
      <xdr:blipFill>
        <a:blip xmlns:r="http://schemas.openxmlformats.org/officeDocument/2006/relationships" r:embed="rId595">
          <a:extLst>
            <a:ext uri="{28A0092B-C50C-407E-A947-70E740481C1C}">
              <a14:useLocalDpi xmlns:a14="http://schemas.microsoft.com/office/drawing/2010/main" val="0"/>
            </a:ext>
          </a:extLst>
        </a:blip>
        <a:srcRect/>
        <a:stretch>
          <a:fillRect/>
        </a:stretch>
      </xdr:blipFill>
      <xdr:spPr bwMode="auto">
        <a:xfrm>
          <a:off x="5648325" y="839724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147</xdr:row>
      <xdr:rowOff>38100</xdr:rowOff>
    </xdr:from>
    <xdr:to>
      <xdr:col>11</xdr:col>
      <xdr:colOff>1209675</xdr:colOff>
      <xdr:row>147</xdr:row>
      <xdr:rowOff>933450</xdr:rowOff>
    </xdr:to>
    <xdr:pic>
      <xdr:nvPicPr>
        <xdr:cNvPr id="603" name="Рисунок 45"/>
        <xdr:cNvPicPr>
          <a:picLocks noChangeAspect="1"/>
        </xdr:cNvPicPr>
      </xdr:nvPicPr>
      <xdr:blipFill>
        <a:blip xmlns:r="http://schemas.openxmlformats.org/officeDocument/2006/relationships" r:embed="rId596">
          <a:extLst>
            <a:ext uri="{28A0092B-C50C-407E-A947-70E740481C1C}">
              <a14:useLocalDpi xmlns:a14="http://schemas.microsoft.com/office/drawing/2010/main" val="0"/>
            </a:ext>
          </a:extLst>
        </a:blip>
        <a:srcRect/>
        <a:stretch>
          <a:fillRect/>
        </a:stretch>
      </xdr:blipFill>
      <xdr:spPr bwMode="auto">
        <a:xfrm>
          <a:off x="5638800" y="1404175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136</xdr:row>
      <xdr:rowOff>38100</xdr:rowOff>
    </xdr:from>
    <xdr:to>
      <xdr:col>12</xdr:col>
      <xdr:colOff>0</xdr:colOff>
      <xdr:row>136</xdr:row>
      <xdr:rowOff>942975</xdr:rowOff>
    </xdr:to>
    <xdr:pic>
      <xdr:nvPicPr>
        <xdr:cNvPr id="604" name="Рисунок 46"/>
        <xdr:cNvPicPr>
          <a:picLocks noChangeAspect="1"/>
        </xdr:cNvPicPr>
      </xdr:nvPicPr>
      <xdr:blipFill>
        <a:blip xmlns:r="http://schemas.openxmlformats.org/officeDocument/2006/relationships" r:embed="rId597">
          <a:extLst>
            <a:ext uri="{28A0092B-C50C-407E-A947-70E740481C1C}">
              <a14:useLocalDpi xmlns:a14="http://schemas.microsoft.com/office/drawing/2010/main" val="0"/>
            </a:ext>
          </a:extLst>
        </a:blip>
        <a:srcRect/>
        <a:stretch>
          <a:fillRect/>
        </a:stretch>
      </xdr:blipFill>
      <xdr:spPr bwMode="auto">
        <a:xfrm>
          <a:off x="5648325" y="1295209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146</xdr:row>
      <xdr:rowOff>19050</xdr:rowOff>
    </xdr:from>
    <xdr:to>
      <xdr:col>12</xdr:col>
      <xdr:colOff>0</xdr:colOff>
      <xdr:row>146</xdr:row>
      <xdr:rowOff>923925</xdr:rowOff>
    </xdr:to>
    <xdr:pic>
      <xdr:nvPicPr>
        <xdr:cNvPr id="605" name="Рисунок 47"/>
        <xdr:cNvPicPr>
          <a:picLocks noChangeAspect="1"/>
        </xdr:cNvPicPr>
      </xdr:nvPicPr>
      <xdr:blipFill>
        <a:blip xmlns:r="http://schemas.openxmlformats.org/officeDocument/2006/relationships" r:embed="rId598">
          <a:extLst>
            <a:ext uri="{28A0092B-C50C-407E-A947-70E740481C1C}">
              <a14:useLocalDpi xmlns:a14="http://schemas.microsoft.com/office/drawing/2010/main" val="0"/>
            </a:ext>
          </a:extLst>
        </a:blip>
        <a:srcRect/>
        <a:stretch>
          <a:fillRect/>
        </a:stretch>
      </xdr:blipFill>
      <xdr:spPr bwMode="auto">
        <a:xfrm>
          <a:off x="5648325" y="1394079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78</xdr:row>
      <xdr:rowOff>47625</xdr:rowOff>
    </xdr:from>
    <xdr:to>
      <xdr:col>11</xdr:col>
      <xdr:colOff>1219200</xdr:colOff>
      <xdr:row>78</xdr:row>
      <xdr:rowOff>942975</xdr:rowOff>
    </xdr:to>
    <xdr:pic>
      <xdr:nvPicPr>
        <xdr:cNvPr id="606" name="Рисунок 48"/>
        <xdr:cNvPicPr>
          <a:picLocks noChangeAspect="1"/>
        </xdr:cNvPicPr>
      </xdr:nvPicPr>
      <xdr:blipFill>
        <a:blip xmlns:r="http://schemas.openxmlformats.org/officeDocument/2006/relationships" r:embed="rId599">
          <a:extLst>
            <a:ext uri="{28A0092B-C50C-407E-A947-70E740481C1C}">
              <a14:useLocalDpi xmlns:a14="http://schemas.microsoft.com/office/drawing/2010/main" val="0"/>
            </a:ext>
          </a:extLst>
        </a:blip>
        <a:srcRect/>
        <a:stretch>
          <a:fillRect/>
        </a:stretch>
      </xdr:blipFill>
      <xdr:spPr bwMode="auto">
        <a:xfrm>
          <a:off x="5648325" y="72075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120</xdr:row>
      <xdr:rowOff>38100</xdr:rowOff>
    </xdr:from>
    <xdr:to>
      <xdr:col>11</xdr:col>
      <xdr:colOff>1219200</xdr:colOff>
      <xdr:row>120</xdr:row>
      <xdr:rowOff>933450</xdr:rowOff>
    </xdr:to>
    <xdr:pic>
      <xdr:nvPicPr>
        <xdr:cNvPr id="607" name="Рисунок 49"/>
        <xdr:cNvPicPr>
          <a:picLocks noChangeAspect="1"/>
        </xdr:cNvPicPr>
      </xdr:nvPicPr>
      <xdr:blipFill>
        <a:blip xmlns:r="http://schemas.openxmlformats.org/officeDocument/2006/relationships" r:embed="rId600">
          <a:extLst>
            <a:ext uri="{28A0092B-C50C-407E-A947-70E740481C1C}">
              <a14:useLocalDpi xmlns:a14="http://schemas.microsoft.com/office/drawing/2010/main" val="0"/>
            </a:ext>
          </a:extLst>
        </a:blip>
        <a:srcRect/>
        <a:stretch>
          <a:fillRect/>
        </a:stretch>
      </xdr:blipFill>
      <xdr:spPr bwMode="auto">
        <a:xfrm>
          <a:off x="5648325" y="1136713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125</xdr:row>
      <xdr:rowOff>28575</xdr:rowOff>
    </xdr:from>
    <xdr:to>
      <xdr:col>11</xdr:col>
      <xdr:colOff>1209675</xdr:colOff>
      <xdr:row>125</xdr:row>
      <xdr:rowOff>933450</xdr:rowOff>
    </xdr:to>
    <xdr:pic>
      <xdr:nvPicPr>
        <xdr:cNvPr id="608" name="Рисунок 50"/>
        <xdr:cNvPicPr>
          <a:picLocks noChangeAspect="1"/>
        </xdr:cNvPicPr>
      </xdr:nvPicPr>
      <xdr:blipFill>
        <a:blip xmlns:r="http://schemas.openxmlformats.org/officeDocument/2006/relationships" r:embed="rId601">
          <a:extLst>
            <a:ext uri="{28A0092B-C50C-407E-A947-70E740481C1C}">
              <a14:useLocalDpi xmlns:a14="http://schemas.microsoft.com/office/drawing/2010/main" val="0"/>
            </a:ext>
          </a:extLst>
        </a:blip>
        <a:srcRect/>
        <a:stretch>
          <a:fillRect/>
        </a:stretch>
      </xdr:blipFill>
      <xdr:spPr bwMode="auto">
        <a:xfrm>
          <a:off x="5638800" y="1186148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124</xdr:row>
      <xdr:rowOff>28575</xdr:rowOff>
    </xdr:from>
    <xdr:to>
      <xdr:col>11</xdr:col>
      <xdr:colOff>1200150</xdr:colOff>
      <xdr:row>124</xdr:row>
      <xdr:rowOff>933450</xdr:rowOff>
    </xdr:to>
    <xdr:pic>
      <xdr:nvPicPr>
        <xdr:cNvPr id="609" name="Рисунок 51"/>
        <xdr:cNvPicPr>
          <a:picLocks noChangeAspect="1"/>
        </xdr:cNvPicPr>
      </xdr:nvPicPr>
      <xdr:blipFill>
        <a:blip xmlns:r="http://schemas.openxmlformats.org/officeDocument/2006/relationships" r:embed="rId602">
          <a:extLst>
            <a:ext uri="{28A0092B-C50C-407E-A947-70E740481C1C}">
              <a14:useLocalDpi xmlns:a14="http://schemas.microsoft.com/office/drawing/2010/main" val="0"/>
            </a:ext>
          </a:extLst>
        </a:blip>
        <a:srcRect/>
        <a:stretch>
          <a:fillRect/>
        </a:stretch>
      </xdr:blipFill>
      <xdr:spPr bwMode="auto">
        <a:xfrm>
          <a:off x="5629275" y="1176242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80</xdr:row>
      <xdr:rowOff>47625</xdr:rowOff>
    </xdr:from>
    <xdr:to>
      <xdr:col>11</xdr:col>
      <xdr:colOff>1209675</xdr:colOff>
      <xdr:row>80</xdr:row>
      <xdr:rowOff>942975</xdr:rowOff>
    </xdr:to>
    <xdr:pic>
      <xdr:nvPicPr>
        <xdr:cNvPr id="610" name="Рисунок 52"/>
        <xdr:cNvPicPr>
          <a:picLocks noChangeAspect="1"/>
        </xdr:cNvPicPr>
      </xdr:nvPicPr>
      <xdr:blipFill>
        <a:blip xmlns:r="http://schemas.openxmlformats.org/officeDocument/2006/relationships" r:embed="rId603">
          <a:extLst>
            <a:ext uri="{28A0092B-C50C-407E-A947-70E740481C1C}">
              <a14:useLocalDpi xmlns:a14="http://schemas.microsoft.com/office/drawing/2010/main" val="0"/>
            </a:ext>
          </a:extLst>
        </a:blip>
        <a:srcRect/>
        <a:stretch>
          <a:fillRect/>
        </a:stretch>
      </xdr:blipFill>
      <xdr:spPr bwMode="auto">
        <a:xfrm>
          <a:off x="5638800" y="74056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137</xdr:row>
      <xdr:rowOff>38100</xdr:rowOff>
    </xdr:from>
    <xdr:to>
      <xdr:col>11</xdr:col>
      <xdr:colOff>1200150</xdr:colOff>
      <xdr:row>137</xdr:row>
      <xdr:rowOff>933450</xdr:rowOff>
    </xdr:to>
    <xdr:pic>
      <xdr:nvPicPr>
        <xdr:cNvPr id="611" name="Рисунок 53"/>
        <xdr:cNvPicPr>
          <a:picLocks noChangeAspect="1"/>
        </xdr:cNvPicPr>
      </xdr:nvPicPr>
      <xdr:blipFill>
        <a:blip xmlns:r="http://schemas.openxmlformats.org/officeDocument/2006/relationships" r:embed="rId604">
          <a:extLst>
            <a:ext uri="{28A0092B-C50C-407E-A947-70E740481C1C}">
              <a14:useLocalDpi xmlns:a14="http://schemas.microsoft.com/office/drawing/2010/main" val="0"/>
            </a:ext>
          </a:extLst>
        </a:blip>
        <a:srcRect/>
        <a:stretch>
          <a:fillRect/>
        </a:stretch>
      </xdr:blipFill>
      <xdr:spPr bwMode="auto">
        <a:xfrm>
          <a:off x="5629275" y="1305115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109</xdr:row>
      <xdr:rowOff>38100</xdr:rowOff>
    </xdr:from>
    <xdr:to>
      <xdr:col>11</xdr:col>
      <xdr:colOff>1209675</xdr:colOff>
      <xdr:row>109</xdr:row>
      <xdr:rowOff>942975</xdr:rowOff>
    </xdr:to>
    <xdr:pic>
      <xdr:nvPicPr>
        <xdr:cNvPr id="612" name="Рисунок 54"/>
        <xdr:cNvPicPr>
          <a:picLocks noChangeAspect="1"/>
        </xdr:cNvPicPr>
      </xdr:nvPicPr>
      <xdr:blipFill>
        <a:blip xmlns:r="http://schemas.openxmlformats.org/officeDocument/2006/relationships" r:embed="rId605">
          <a:extLst>
            <a:ext uri="{28A0092B-C50C-407E-A947-70E740481C1C}">
              <a14:useLocalDpi xmlns:a14="http://schemas.microsoft.com/office/drawing/2010/main" val="0"/>
            </a:ext>
          </a:extLst>
        </a:blip>
        <a:srcRect/>
        <a:stretch>
          <a:fillRect/>
        </a:stretch>
      </xdr:blipFill>
      <xdr:spPr bwMode="auto">
        <a:xfrm>
          <a:off x="5638800" y="1027747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92</xdr:row>
      <xdr:rowOff>28575</xdr:rowOff>
    </xdr:from>
    <xdr:to>
      <xdr:col>11</xdr:col>
      <xdr:colOff>1209675</xdr:colOff>
      <xdr:row>92</xdr:row>
      <xdr:rowOff>933450</xdr:rowOff>
    </xdr:to>
    <xdr:pic>
      <xdr:nvPicPr>
        <xdr:cNvPr id="613" name="Рисунок 55"/>
        <xdr:cNvPicPr>
          <a:picLocks noChangeAspect="1"/>
        </xdr:cNvPicPr>
      </xdr:nvPicPr>
      <xdr:blipFill>
        <a:blip xmlns:r="http://schemas.openxmlformats.org/officeDocument/2006/relationships" r:embed="rId606">
          <a:extLst>
            <a:ext uri="{28A0092B-C50C-407E-A947-70E740481C1C}">
              <a14:useLocalDpi xmlns:a14="http://schemas.microsoft.com/office/drawing/2010/main" val="0"/>
            </a:ext>
          </a:extLst>
        </a:blip>
        <a:srcRect/>
        <a:stretch>
          <a:fillRect/>
        </a:stretch>
      </xdr:blipFill>
      <xdr:spPr bwMode="auto">
        <a:xfrm>
          <a:off x="5638800" y="859250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87</xdr:row>
      <xdr:rowOff>47625</xdr:rowOff>
    </xdr:from>
    <xdr:to>
      <xdr:col>11</xdr:col>
      <xdr:colOff>1209675</xdr:colOff>
      <xdr:row>87</xdr:row>
      <xdr:rowOff>942975</xdr:rowOff>
    </xdr:to>
    <xdr:pic>
      <xdr:nvPicPr>
        <xdr:cNvPr id="614" name="Рисунок 56"/>
        <xdr:cNvPicPr>
          <a:picLocks noChangeAspect="1"/>
        </xdr:cNvPicPr>
      </xdr:nvPicPr>
      <xdr:blipFill>
        <a:blip xmlns:r="http://schemas.openxmlformats.org/officeDocument/2006/relationships" r:embed="rId607">
          <a:extLst>
            <a:ext uri="{28A0092B-C50C-407E-A947-70E740481C1C}">
              <a14:useLocalDpi xmlns:a14="http://schemas.microsoft.com/office/drawing/2010/main" val="0"/>
            </a:ext>
          </a:extLst>
        </a:blip>
        <a:srcRect/>
        <a:stretch>
          <a:fillRect/>
        </a:stretch>
      </xdr:blipFill>
      <xdr:spPr bwMode="auto">
        <a:xfrm>
          <a:off x="5638800" y="809910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81</xdr:row>
      <xdr:rowOff>47625</xdr:rowOff>
    </xdr:from>
    <xdr:to>
      <xdr:col>11</xdr:col>
      <xdr:colOff>1219200</xdr:colOff>
      <xdr:row>81</xdr:row>
      <xdr:rowOff>942975</xdr:rowOff>
    </xdr:to>
    <xdr:pic>
      <xdr:nvPicPr>
        <xdr:cNvPr id="615" name="Рисунок 57"/>
        <xdr:cNvPicPr>
          <a:picLocks noChangeAspect="1"/>
        </xdr:cNvPicPr>
      </xdr:nvPicPr>
      <xdr:blipFill>
        <a:blip xmlns:r="http://schemas.openxmlformats.org/officeDocument/2006/relationships" r:embed="rId608">
          <a:extLst>
            <a:ext uri="{28A0092B-C50C-407E-A947-70E740481C1C}">
              <a14:useLocalDpi xmlns:a14="http://schemas.microsoft.com/office/drawing/2010/main" val="0"/>
            </a:ext>
          </a:extLst>
        </a:blip>
        <a:srcRect/>
        <a:stretch>
          <a:fillRect/>
        </a:stretch>
      </xdr:blipFill>
      <xdr:spPr bwMode="auto">
        <a:xfrm>
          <a:off x="5648325" y="75047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82</xdr:row>
      <xdr:rowOff>28575</xdr:rowOff>
    </xdr:from>
    <xdr:to>
      <xdr:col>12</xdr:col>
      <xdr:colOff>9525</xdr:colOff>
      <xdr:row>82</xdr:row>
      <xdr:rowOff>933450</xdr:rowOff>
    </xdr:to>
    <xdr:pic>
      <xdr:nvPicPr>
        <xdr:cNvPr id="616" name="Рисунок 58"/>
        <xdr:cNvPicPr>
          <a:picLocks noChangeAspect="1"/>
        </xdr:cNvPicPr>
      </xdr:nvPicPr>
      <xdr:blipFill>
        <a:blip xmlns:r="http://schemas.openxmlformats.org/officeDocument/2006/relationships" r:embed="rId609">
          <a:extLst>
            <a:ext uri="{28A0092B-C50C-407E-A947-70E740481C1C}">
              <a14:useLocalDpi xmlns:a14="http://schemas.microsoft.com/office/drawing/2010/main" val="0"/>
            </a:ext>
          </a:extLst>
        </a:blip>
        <a:srcRect/>
        <a:stretch>
          <a:fillRect/>
        </a:stretch>
      </xdr:blipFill>
      <xdr:spPr bwMode="auto">
        <a:xfrm>
          <a:off x="5657850" y="760190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107</xdr:row>
      <xdr:rowOff>28575</xdr:rowOff>
    </xdr:from>
    <xdr:to>
      <xdr:col>11</xdr:col>
      <xdr:colOff>1219200</xdr:colOff>
      <xdr:row>107</xdr:row>
      <xdr:rowOff>923925</xdr:rowOff>
    </xdr:to>
    <xdr:pic>
      <xdr:nvPicPr>
        <xdr:cNvPr id="617" name="Рисунок 59"/>
        <xdr:cNvPicPr>
          <a:picLocks noChangeAspect="1"/>
        </xdr:cNvPicPr>
      </xdr:nvPicPr>
      <xdr:blipFill>
        <a:blip xmlns:r="http://schemas.openxmlformats.org/officeDocument/2006/relationships" r:embed="rId610">
          <a:extLst>
            <a:ext uri="{28A0092B-C50C-407E-A947-70E740481C1C}">
              <a14:useLocalDpi xmlns:a14="http://schemas.microsoft.com/office/drawing/2010/main" val="0"/>
            </a:ext>
          </a:extLst>
        </a:blip>
        <a:srcRect/>
        <a:stretch>
          <a:fillRect/>
        </a:stretch>
      </xdr:blipFill>
      <xdr:spPr bwMode="auto">
        <a:xfrm>
          <a:off x="5648325" y="1007840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106</xdr:row>
      <xdr:rowOff>28575</xdr:rowOff>
    </xdr:from>
    <xdr:to>
      <xdr:col>11</xdr:col>
      <xdr:colOff>1219200</xdr:colOff>
      <xdr:row>106</xdr:row>
      <xdr:rowOff>923925</xdr:rowOff>
    </xdr:to>
    <xdr:pic>
      <xdr:nvPicPr>
        <xdr:cNvPr id="618" name="Рисунок 60"/>
        <xdr:cNvPicPr>
          <a:picLocks noChangeAspect="1"/>
        </xdr:cNvPicPr>
      </xdr:nvPicPr>
      <xdr:blipFill>
        <a:blip xmlns:r="http://schemas.openxmlformats.org/officeDocument/2006/relationships" r:embed="rId611">
          <a:extLst>
            <a:ext uri="{28A0092B-C50C-407E-A947-70E740481C1C}">
              <a14:useLocalDpi xmlns:a14="http://schemas.microsoft.com/office/drawing/2010/main" val="0"/>
            </a:ext>
          </a:extLst>
        </a:blip>
        <a:srcRect/>
        <a:stretch>
          <a:fillRect/>
        </a:stretch>
      </xdr:blipFill>
      <xdr:spPr bwMode="auto">
        <a:xfrm>
          <a:off x="5648325" y="997934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119</xdr:row>
      <xdr:rowOff>57150</xdr:rowOff>
    </xdr:from>
    <xdr:to>
      <xdr:col>11</xdr:col>
      <xdr:colOff>1200150</xdr:colOff>
      <xdr:row>119</xdr:row>
      <xdr:rowOff>952500</xdr:rowOff>
    </xdr:to>
    <xdr:pic>
      <xdr:nvPicPr>
        <xdr:cNvPr id="619" name="Рисунок 61"/>
        <xdr:cNvPicPr>
          <a:picLocks noChangeAspect="1"/>
        </xdr:cNvPicPr>
      </xdr:nvPicPr>
      <xdr:blipFill>
        <a:blip xmlns:r="http://schemas.openxmlformats.org/officeDocument/2006/relationships" r:embed="rId612">
          <a:extLst>
            <a:ext uri="{28A0092B-C50C-407E-A947-70E740481C1C}">
              <a14:useLocalDpi xmlns:a14="http://schemas.microsoft.com/office/drawing/2010/main" val="0"/>
            </a:ext>
          </a:extLst>
        </a:blip>
        <a:srcRect/>
        <a:stretch>
          <a:fillRect/>
        </a:stretch>
      </xdr:blipFill>
      <xdr:spPr bwMode="auto">
        <a:xfrm>
          <a:off x="5629275" y="112699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747</xdr:row>
      <xdr:rowOff>38100</xdr:rowOff>
    </xdr:from>
    <xdr:to>
      <xdr:col>11</xdr:col>
      <xdr:colOff>1219200</xdr:colOff>
      <xdr:row>747</xdr:row>
      <xdr:rowOff>933450</xdr:rowOff>
    </xdr:to>
    <xdr:pic>
      <xdr:nvPicPr>
        <xdr:cNvPr id="620" name="Рисунок 1"/>
        <xdr:cNvPicPr>
          <a:picLocks noChangeAspect="1"/>
        </xdr:cNvPicPr>
      </xdr:nvPicPr>
      <xdr:blipFill>
        <a:blip xmlns:r="http://schemas.openxmlformats.org/officeDocument/2006/relationships" r:embed="rId613">
          <a:extLst>
            <a:ext uri="{28A0092B-C50C-407E-A947-70E740481C1C}">
              <a14:useLocalDpi xmlns:a14="http://schemas.microsoft.com/office/drawing/2010/main" val="0"/>
            </a:ext>
          </a:extLst>
        </a:blip>
        <a:srcRect/>
        <a:stretch>
          <a:fillRect/>
        </a:stretch>
      </xdr:blipFill>
      <xdr:spPr bwMode="auto">
        <a:xfrm>
          <a:off x="5648325" y="728176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784</xdr:row>
      <xdr:rowOff>57150</xdr:rowOff>
    </xdr:from>
    <xdr:to>
      <xdr:col>11</xdr:col>
      <xdr:colOff>1200150</xdr:colOff>
      <xdr:row>784</xdr:row>
      <xdr:rowOff>952500</xdr:rowOff>
    </xdr:to>
    <xdr:pic>
      <xdr:nvPicPr>
        <xdr:cNvPr id="621" name="Рисунок 2"/>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rcRect/>
        <a:stretch>
          <a:fillRect/>
        </a:stretch>
      </xdr:blipFill>
      <xdr:spPr bwMode="auto">
        <a:xfrm>
          <a:off x="5629275" y="764847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926</xdr:row>
      <xdr:rowOff>38100</xdr:rowOff>
    </xdr:from>
    <xdr:to>
      <xdr:col>11</xdr:col>
      <xdr:colOff>1209675</xdr:colOff>
      <xdr:row>926</xdr:row>
      <xdr:rowOff>933450</xdr:rowOff>
    </xdr:to>
    <xdr:pic>
      <xdr:nvPicPr>
        <xdr:cNvPr id="622" name="Рисунок 3"/>
        <xdr:cNvPicPr>
          <a:picLocks noChangeAspect="1"/>
        </xdr:cNvPicPr>
      </xdr:nvPicPr>
      <xdr:blipFill>
        <a:blip xmlns:r="http://schemas.openxmlformats.org/officeDocument/2006/relationships" r:embed="rId615">
          <a:extLst>
            <a:ext uri="{28A0092B-C50C-407E-A947-70E740481C1C}">
              <a14:useLocalDpi xmlns:a14="http://schemas.microsoft.com/office/drawing/2010/main" val="0"/>
            </a:ext>
          </a:extLst>
        </a:blip>
        <a:srcRect/>
        <a:stretch>
          <a:fillRect/>
        </a:stretch>
      </xdr:blipFill>
      <xdr:spPr bwMode="auto">
        <a:xfrm>
          <a:off x="5638800" y="904027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785</xdr:row>
      <xdr:rowOff>57150</xdr:rowOff>
    </xdr:from>
    <xdr:to>
      <xdr:col>12</xdr:col>
      <xdr:colOff>0</xdr:colOff>
      <xdr:row>785</xdr:row>
      <xdr:rowOff>962025</xdr:rowOff>
    </xdr:to>
    <xdr:pic>
      <xdr:nvPicPr>
        <xdr:cNvPr id="623" name="Рисунок 4"/>
        <xdr:cNvPicPr>
          <a:picLocks noChangeAspect="1"/>
        </xdr:cNvPicPr>
      </xdr:nvPicPr>
      <xdr:blipFill>
        <a:blip xmlns:r="http://schemas.openxmlformats.org/officeDocument/2006/relationships" r:embed="rId616" cstate="print">
          <a:extLst>
            <a:ext uri="{28A0092B-C50C-407E-A947-70E740481C1C}">
              <a14:useLocalDpi xmlns:a14="http://schemas.microsoft.com/office/drawing/2010/main" val="0"/>
            </a:ext>
          </a:extLst>
        </a:blip>
        <a:srcRect/>
        <a:stretch>
          <a:fillRect/>
        </a:stretch>
      </xdr:blipFill>
      <xdr:spPr bwMode="auto">
        <a:xfrm>
          <a:off x="5648325" y="7658385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927</xdr:row>
      <xdr:rowOff>28575</xdr:rowOff>
    </xdr:from>
    <xdr:to>
      <xdr:col>11</xdr:col>
      <xdr:colOff>1209675</xdr:colOff>
      <xdr:row>927</xdr:row>
      <xdr:rowOff>923925</xdr:rowOff>
    </xdr:to>
    <xdr:pic>
      <xdr:nvPicPr>
        <xdr:cNvPr id="624" name="Рисунок 5"/>
        <xdr:cNvPicPr>
          <a:picLocks noChangeAspect="1"/>
        </xdr:cNvPicPr>
      </xdr:nvPicPr>
      <xdr:blipFill>
        <a:blip xmlns:r="http://schemas.openxmlformats.org/officeDocument/2006/relationships" r:embed="rId617">
          <a:extLst>
            <a:ext uri="{28A0092B-C50C-407E-A947-70E740481C1C}">
              <a14:useLocalDpi xmlns:a14="http://schemas.microsoft.com/office/drawing/2010/main" val="0"/>
            </a:ext>
          </a:extLst>
        </a:blip>
        <a:srcRect/>
        <a:stretch>
          <a:fillRect/>
        </a:stretch>
      </xdr:blipFill>
      <xdr:spPr bwMode="auto">
        <a:xfrm>
          <a:off x="5638800" y="9050083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733</xdr:row>
      <xdr:rowOff>28575</xdr:rowOff>
    </xdr:from>
    <xdr:to>
      <xdr:col>11</xdr:col>
      <xdr:colOff>1219200</xdr:colOff>
      <xdr:row>733</xdr:row>
      <xdr:rowOff>923925</xdr:rowOff>
    </xdr:to>
    <xdr:pic>
      <xdr:nvPicPr>
        <xdr:cNvPr id="625" name="Рисунок 6"/>
        <xdr:cNvPicPr>
          <a:picLocks noChangeAspect="1"/>
        </xdr:cNvPicPr>
      </xdr:nvPicPr>
      <xdr:blipFill>
        <a:blip xmlns:r="http://schemas.openxmlformats.org/officeDocument/2006/relationships" r:embed="rId618">
          <a:extLst>
            <a:ext uri="{28A0092B-C50C-407E-A947-70E740481C1C}">
              <a14:useLocalDpi xmlns:a14="http://schemas.microsoft.com/office/drawing/2010/main" val="0"/>
            </a:ext>
          </a:extLst>
        </a:blip>
        <a:srcRect/>
        <a:stretch>
          <a:fillRect/>
        </a:stretch>
      </xdr:blipFill>
      <xdr:spPr bwMode="auto">
        <a:xfrm>
          <a:off x="5648325" y="714298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775</xdr:row>
      <xdr:rowOff>28575</xdr:rowOff>
    </xdr:from>
    <xdr:to>
      <xdr:col>11</xdr:col>
      <xdr:colOff>1209675</xdr:colOff>
      <xdr:row>775</xdr:row>
      <xdr:rowOff>933450</xdr:rowOff>
    </xdr:to>
    <xdr:pic>
      <xdr:nvPicPr>
        <xdr:cNvPr id="626" name="Рисунок 7"/>
        <xdr:cNvPicPr>
          <a:picLocks noChangeAspect="1"/>
        </xdr:cNvPicPr>
      </xdr:nvPicPr>
      <xdr:blipFill>
        <a:blip xmlns:r="http://schemas.openxmlformats.org/officeDocument/2006/relationships" r:embed="rId619">
          <a:extLst>
            <a:ext uri="{28A0092B-C50C-407E-A947-70E740481C1C}">
              <a14:useLocalDpi xmlns:a14="http://schemas.microsoft.com/office/drawing/2010/main" val="0"/>
            </a:ext>
          </a:extLst>
        </a:blip>
        <a:srcRect/>
        <a:stretch>
          <a:fillRect/>
        </a:stretch>
      </xdr:blipFill>
      <xdr:spPr bwMode="auto">
        <a:xfrm>
          <a:off x="5638800" y="7559040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746</xdr:row>
      <xdr:rowOff>28575</xdr:rowOff>
    </xdr:from>
    <xdr:to>
      <xdr:col>11</xdr:col>
      <xdr:colOff>1209675</xdr:colOff>
      <xdr:row>746</xdr:row>
      <xdr:rowOff>933450</xdr:rowOff>
    </xdr:to>
    <xdr:pic>
      <xdr:nvPicPr>
        <xdr:cNvPr id="627" name="Рисунок 8"/>
        <xdr:cNvPicPr>
          <a:picLocks noChangeAspect="1"/>
        </xdr:cNvPicPr>
      </xdr:nvPicPr>
      <xdr:blipFill>
        <a:blip xmlns:r="http://schemas.openxmlformats.org/officeDocument/2006/relationships" r:embed="rId620">
          <a:extLst>
            <a:ext uri="{28A0092B-C50C-407E-A947-70E740481C1C}">
              <a14:useLocalDpi xmlns:a14="http://schemas.microsoft.com/office/drawing/2010/main" val="0"/>
            </a:ext>
          </a:extLst>
        </a:blip>
        <a:srcRect/>
        <a:stretch>
          <a:fillRect/>
        </a:stretch>
      </xdr:blipFill>
      <xdr:spPr bwMode="auto">
        <a:xfrm>
          <a:off x="5638800" y="7271766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750</xdr:row>
      <xdr:rowOff>9525</xdr:rowOff>
    </xdr:from>
    <xdr:to>
      <xdr:col>11</xdr:col>
      <xdr:colOff>1219200</xdr:colOff>
      <xdr:row>750</xdr:row>
      <xdr:rowOff>904875</xdr:rowOff>
    </xdr:to>
    <xdr:pic>
      <xdr:nvPicPr>
        <xdr:cNvPr id="628" name="Рисунок 9"/>
        <xdr:cNvPicPr>
          <a:picLocks noChangeAspect="1"/>
        </xdr:cNvPicPr>
      </xdr:nvPicPr>
      <xdr:blipFill>
        <a:blip xmlns:r="http://schemas.openxmlformats.org/officeDocument/2006/relationships" r:embed="rId621">
          <a:extLst>
            <a:ext uri="{28A0092B-C50C-407E-A947-70E740481C1C}">
              <a14:useLocalDpi xmlns:a14="http://schemas.microsoft.com/office/drawing/2010/main" val="0"/>
            </a:ext>
          </a:extLst>
        </a:blip>
        <a:srcRect/>
        <a:stretch>
          <a:fillRect/>
        </a:stretch>
      </xdr:blipFill>
      <xdr:spPr bwMode="auto">
        <a:xfrm>
          <a:off x="5648325" y="7311199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729</xdr:row>
      <xdr:rowOff>47625</xdr:rowOff>
    </xdr:from>
    <xdr:to>
      <xdr:col>11</xdr:col>
      <xdr:colOff>1209675</xdr:colOff>
      <xdr:row>729</xdr:row>
      <xdr:rowOff>942975</xdr:rowOff>
    </xdr:to>
    <xdr:pic>
      <xdr:nvPicPr>
        <xdr:cNvPr id="629" name="Рисунок 10"/>
        <xdr:cNvPicPr>
          <a:picLocks noChangeAspect="1"/>
        </xdr:cNvPicPr>
      </xdr:nvPicPr>
      <xdr:blipFill>
        <a:blip xmlns:r="http://schemas.openxmlformats.org/officeDocument/2006/relationships" r:embed="rId622">
          <a:extLst>
            <a:ext uri="{28A0092B-C50C-407E-A947-70E740481C1C}">
              <a14:useLocalDpi xmlns:a14="http://schemas.microsoft.com/office/drawing/2010/main" val="0"/>
            </a:ext>
          </a:extLst>
        </a:blip>
        <a:srcRect/>
        <a:stretch>
          <a:fillRect/>
        </a:stretch>
      </xdr:blipFill>
      <xdr:spPr bwMode="auto">
        <a:xfrm>
          <a:off x="5638800" y="710355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776</xdr:row>
      <xdr:rowOff>28575</xdr:rowOff>
    </xdr:from>
    <xdr:to>
      <xdr:col>11</xdr:col>
      <xdr:colOff>1209675</xdr:colOff>
      <xdr:row>776</xdr:row>
      <xdr:rowOff>933450</xdr:rowOff>
    </xdr:to>
    <xdr:pic>
      <xdr:nvPicPr>
        <xdr:cNvPr id="630" name="Рисунок 11"/>
        <xdr:cNvPicPr>
          <a:picLocks noChangeAspect="1"/>
        </xdr:cNvPicPr>
      </xdr:nvPicPr>
      <xdr:blipFill>
        <a:blip xmlns:r="http://schemas.openxmlformats.org/officeDocument/2006/relationships" r:embed="rId623">
          <a:extLst>
            <a:ext uri="{28A0092B-C50C-407E-A947-70E740481C1C}">
              <a14:useLocalDpi xmlns:a14="http://schemas.microsoft.com/office/drawing/2010/main" val="0"/>
            </a:ext>
          </a:extLst>
        </a:blip>
        <a:srcRect/>
        <a:stretch>
          <a:fillRect/>
        </a:stretch>
      </xdr:blipFill>
      <xdr:spPr bwMode="auto">
        <a:xfrm>
          <a:off x="5638800" y="7568946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786</xdr:row>
      <xdr:rowOff>19050</xdr:rowOff>
    </xdr:from>
    <xdr:to>
      <xdr:col>11</xdr:col>
      <xdr:colOff>1209675</xdr:colOff>
      <xdr:row>786</xdr:row>
      <xdr:rowOff>923925</xdr:rowOff>
    </xdr:to>
    <xdr:pic>
      <xdr:nvPicPr>
        <xdr:cNvPr id="631" name="Рисунок 12"/>
        <xdr:cNvPicPr>
          <a:picLocks noChangeAspect="1"/>
        </xdr:cNvPicPr>
      </xdr:nvPicPr>
      <xdr:blipFill>
        <a:blip xmlns:r="http://schemas.openxmlformats.org/officeDocument/2006/relationships" r:embed="rId624" cstate="print">
          <a:extLst>
            <a:ext uri="{28A0092B-C50C-407E-A947-70E740481C1C}">
              <a14:useLocalDpi xmlns:a14="http://schemas.microsoft.com/office/drawing/2010/main" val="0"/>
            </a:ext>
          </a:extLst>
        </a:blip>
        <a:srcRect/>
        <a:stretch>
          <a:fillRect/>
        </a:stretch>
      </xdr:blipFill>
      <xdr:spPr bwMode="auto">
        <a:xfrm>
          <a:off x="5638800" y="7667910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928</xdr:row>
      <xdr:rowOff>19050</xdr:rowOff>
    </xdr:from>
    <xdr:to>
      <xdr:col>11</xdr:col>
      <xdr:colOff>1200150</xdr:colOff>
      <xdr:row>928</xdr:row>
      <xdr:rowOff>914400</xdr:rowOff>
    </xdr:to>
    <xdr:pic>
      <xdr:nvPicPr>
        <xdr:cNvPr id="632" name="Рисунок 13"/>
        <xdr:cNvPicPr>
          <a:picLocks noChangeAspect="1"/>
        </xdr:cNvPicPr>
      </xdr:nvPicPr>
      <xdr:blipFill>
        <a:blip xmlns:r="http://schemas.openxmlformats.org/officeDocument/2006/relationships" r:embed="rId625">
          <a:extLst>
            <a:ext uri="{28A0092B-C50C-407E-A947-70E740481C1C}">
              <a14:useLocalDpi xmlns:a14="http://schemas.microsoft.com/office/drawing/2010/main" val="0"/>
            </a:ext>
          </a:extLst>
        </a:blip>
        <a:srcRect/>
        <a:stretch>
          <a:fillRect/>
        </a:stretch>
      </xdr:blipFill>
      <xdr:spPr bwMode="auto">
        <a:xfrm>
          <a:off x="5629275" y="9059894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1533525</xdr:colOff>
      <xdr:row>46</xdr:row>
      <xdr:rowOff>57150</xdr:rowOff>
    </xdr:from>
    <xdr:to>
      <xdr:col>11</xdr:col>
      <xdr:colOff>1209675</xdr:colOff>
      <xdr:row>46</xdr:row>
      <xdr:rowOff>971550</xdr:rowOff>
    </xdr:to>
    <xdr:pic>
      <xdr:nvPicPr>
        <xdr:cNvPr id="633" name="Рисунок 1"/>
        <xdr:cNvPicPr>
          <a:picLocks noChangeAspect="1"/>
        </xdr:cNvPicPr>
      </xdr:nvPicPr>
      <xdr:blipFill>
        <a:blip xmlns:r="http://schemas.openxmlformats.org/officeDocument/2006/relationships" r:embed="rId626">
          <a:extLst>
            <a:ext uri="{28A0092B-C50C-407E-A947-70E740481C1C}">
              <a14:useLocalDpi xmlns:a14="http://schemas.microsoft.com/office/drawing/2010/main" val="0"/>
            </a:ext>
          </a:extLst>
        </a:blip>
        <a:srcRect/>
        <a:stretch>
          <a:fillRect/>
        </a:stretch>
      </xdr:blipFill>
      <xdr:spPr bwMode="auto">
        <a:xfrm>
          <a:off x="5619750" y="4111942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117</xdr:row>
      <xdr:rowOff>66675</xdr:rowOff>
    </xdr:from>
    <xdr:to>
      <xdr:col>12</xdr:col>
      <xdr:colOff>9525</xdr:colOff>
      <xdr:row>117</xdr:row>
      <xdr:rowOff>962025</xdr:rowOff>
    </xdr:to>
    <xdr:pic>
      <xdr:nvPicPr>
        <xdr:cNvPr id="634" name="Рисунок 2"/>
        <xdr:cNvPicPr>
          <a:picLocks noChangeAspect="1"/>
        </xdr:cNvPicPr>
      </xdr:nvPicPr>
      <xdr:blipFill>
        <a:blip xmlns:r="http://schemas.openxmlformats.org/officeDocument/2006/relationships" r:embed="rId627">
          <a:extLst>
            <a:ext uri="{28A0092B-C50C-407E-A947-70E740481C1C}">
              <a14:useLocalDpi xmlns:a14="http://schemas.microsoft.com/office/drawing/2010/main" val="0"/>
            </a:ext>
          </a:extLst>
        </a:blip>
        <a:srcRect/>
        <a:stretch>
          <a:fillRect/>
        </a:stretch>
      </xdr:blipFill>
      <xdr:spPr bwMode="auto">
        <a:xfrm>
          <a:off x="5657850" y="110728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401</xdr:row>
      <xdr:rowOff>47625</xdr:rowOff>
    </xdr:from>
    <xdr:to>
      <xdr:col>11</xdr:col>
      <xdr:colOff>1209675</xdr:colOff>
      <xdr:row>401</xdr:row>
      <xdr:rowOff>942975</xdr:rowOff>
    </xdr:to>
    <xdr:pic>
      <xdr:nvPicPr>
        <xdr:cNvPr id="635" name="Рисунок 3"/>
        <xdr:cNvPicPr>
          <a:picLocks noChangeAspect="1"/>
        </xdr:cNvPicPr>
      </xdr:nvPicPr>
      <xdr:blipFill>
        <a:blip xmlns:r="http://schemas.openxmlformats.org/officeDocument/2006/relationships" r:embed="rId628">
          <a:extLst>
            <a:ext uri="{28A0092B-C50C-407E-A947-70E740481C1C}">
              <a14:useLocalDpi xmlns:a14="http://schemas.microsoft.com/office/drawing/2010/main" val="0"/>
            </a:ext>
          </a:extLst>
        </a:blip>
        <a:srcRect/>
        <a:stretch>
          <a:fillRect/>
        </a:stretch>
      </xdr:blipFill>
      <xdr:spPr bwMode="auto">
        <a:xfrm>
          <a:off x="5638800" y="3891057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472</xdr:row>
      <xdr:rowOff>57150</xdr:rowOff>
    </xdr:from>
    <xdr:to>
      <xdr:col>11</xdr:col>
      <xdr:colOff>1200150</xdr:colOff>
      <xdr:row>472</xdr:row>
      <xdr:rowOff>952500</xdr:rowOff>
    </xdr:to>
    <xdr:pic>
      <xdr:nvPicPr>
        <xdr:cNvPr id="636" name="Рисунок 4"/>
        <xdr:cNvPicPr>
          <a:picLocks noChangeAspect="1"/>
        </xdr:cNvPicPr>
      </xdr:nvPicPr>
      <xdr:blipFill>
        <a:blip xmlns:r="http://schemas.openxmlformats.org/officeDocument/2006/relationships" r:embed="rId629">
          <a:extLst>
            <a:ext uri="{28A0092B-C50C-407E-A947-70E740481C1C}">
              <a14:useLocalDpi xmlns:a14="http://schemas.microsoft.com/office/drawing/2010/main" val="0"/>
            </a:ext>
          </a:extLst>
        </a:blip>
        <a:srcRect/>
        <a:stretch>
          <a:fillRect/>
        </a:stretch>
      </xdr:blipFill>
      <xdr:spPr bwMode="auto">
        <a:xfrm>
          <a:off x="5629275" y="458714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757</xdr:row>
      <xdr:rowOff>0</xdr:rowOff>
    </xdr:from>
    <xdr:to>
      <xdr:col>11</xdr:col>
      <xdr:colOff>1200150</xdr:colOff>
      <xdr:row>757</xdr:row>
      <xdr:rowOff>895350</xdr:rowOff>
    </xdr:to>
    <xdr:pic>
      <xdr:nvPicPr>
        <xdr:cNvPr id="637" name="Рисунок 5"/>
        <xdr:cNvPicPr>
          <a:picLocks noChangeAspect="1"/>
        </xdr:cNvPicPr>
      </xdr:nvPicPr>
      <xdr:blipFill>
        <a:blip xmlns:r="http://schemas.openxmlformats.org/officeDocument/2006/relationships" r:embed="rId630">
          <a:extLst>
            <a:ext uri="{28A0092B-C50C-407E-A947-70E740481C1C}">
              <a14:useLocalDpi xmlns:a14="http://schemas.microsoft.com/office/drawing/2010/main" val="0"/>
            </a:ext>
          </a:extLst>
        </a:blip>
        <a:srcRect/>
        <a:stretch>
          <a:fillRect/>
        </a:stretch>
      </xdr:blipFill>
      <xdr:spPr bwMode="auto">
        <a:xfrm>
          <a:off x="5629275" y="738044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898</xdr:row>
      <xdr:rowOff>57150</xdr:rowOff>
    </xdr:from>
    <xdr:to>
      <xdr:col>11</xdr:col>
      <xdr:colOff>1200150</xdr:colOff>
      <xdr:row>898</xdr:row>
      <xdr:rowOff>952500</xdr:rowOff>
    </xdr:to>
    <xdr:pic>
      <xdr:nvPicPr>
        <xdr:cNvPr id="638" name="Рисунок 6"/>
        <xdr:cNvPicPr>
          <a:picLocks noChangeAspect="1"/>
        </xdr:cNvPicPr>
      </xdr:nvPicPr>
      <xdr:blipFill>
        <a:blip xmlns:r="http://schemas.openxmlformats.org/officeDocument/2006/relationships" r:embed="rId631">
          <a:extLst>
            <a:ext uri="{28A0092B-C50C-407E-A947-70E740481C1C}">
              <a14:useLocalDpi xmlns:a14="http://schemas.microsoft.com/office/drawing/2010/main" val="0"/>
            </a:ext>
          </a:extLst>
        </a:blip>
        <a:srcRect/>
        <a:stretch>
          <a:fillRect/>
        </a:stretch>
      </xdr:blipFill>
      <xdr:spPr bwMode="auto">
        <a:xfrm>
          <a:off x="5629275" y="876309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115</xdr:row>
      <xdr:rowOff>0</xdr:rowOff>
    </xdr:from>
    <xdr:to>
      <xdr:col>11</xdr:col>
      <xdr:colOff>1209675</xdr:colOff>
      <xdr:row>115</xdr:row>
      <xdr:rowOff>895350</xdr:rowOff>
    </xdr:to>
    <xdr:pic>
      <xdr:nvPicPr>
        <xdr:cNvPr id="639" name="Рисунок 1"/>
        <xdr:cNvPicPr>
          <a:picLocks noChangeAspect="1"/>
        </xdr:cNvPicPr>
      </xdr:nvPicPr>
      <xdr:blipFill>
        <a:blip xmlns:r="http://schemas.openxmlformats.org/officeDocument/2006/relationships" r:embed="rId632">
          <a:extLst>
            <a:ext uri="{28A0092B-C50C-407E-A947-70E740481C1C}">
              <a14:useLocalDpi xmlns:a14="http://schemas.microsoft.com/office/drawing/2010/main" val="0"/>
            </a:ext>
          </a:extLst>
        </a:blip>
        <a:srcRect/>
        <a:stretch>
          <a:fillRect/>
        </a:stretch>
      </xdr:blipFill>
      <xdr:spPr bwMode="auto">
        <a:xfrm>
          <a:off x="5638800" y="108680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605</xdr:row>
      <xdr:rowOff>47625</xdr:rowOff>
    </xdr:from>
    <xdr:to>
      <xdr:col>11</xdr:col>
      <xdr:colOff>1209675</xdr:colOff>
      <xdr:row>605</xdr:row>
      <xdr:rowOff>942975</xdr:rowOff>
    </xdr:to>
    <xdr:pic>
      <xdr:nvPicPr>
        <xdr:cNvPr id="640" name="Рисунок 2"/>
        <xdr:cNvPicPr>
          <a:picLocks noChangeAspect="1"/>
        </xdr:cNvPicPr>
      </xdr:nvPicPr>
      <xdr:blipFill>
        <a:blip xmlns:r="http://schemas.openxmlformats.org/officeDocument/2006/relationships" r:embed="rId633">
          <a:extLst>
            <a:ext uri="{28A0092B-C50C-407E-A947-70E740481C1C}">
              <a14:useLocalDpi xmlns:a14="http://schemas.microsoft.com/office/drawing/2010/main" val="0"/>
            </a:ext>
          </a:extLst>
        </a:blip>
        <a:srcRect/>
        <a:stretch>
          <a:fillRect/>
        </a:stretch>
      </xdr:blipFill>
      <xdr:spPr bwMode="auto">
        <a:xfrm>
          <a:off x="5638800" y="588987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108</xdr:row>
      <xdr:rowOff>28575</xdr:rowOff>
    </xdr:from>
    <xdr:to>
      <xdr:col>12</xdr:col>
      <xdr:colOff>0</xdr:colOff>
      <xdr:row>108</xdr:row>
      <xdr:rowOff>933450</xdr:rowOff>
    </xdr:to>
    <xdr:pic>
      <xdr:nvPicPr>
        <xdr:cNvPr id="641" name="Рисунок 3"/>
        <xdr:cNvPicPr>
          <a:picLocks noChangeAspect="1"/>
        </xdr:cNvPicPr>
      </xdr:nvPicPr>
      <xdr:blipFill>
        <a:blip xmlns:r="http://schemas.openxmlformats.org/officeDocument/2006/relationships" r:embed="rId634">
          <a:extLst>
            <a:ext uri="{28A0092B-C50C-407E-A947-70E740481C1C}">
              <a14:useLocalDpi xmlns:a14="http://schemas.microsoft.com/office/drawing/2010/main" val="0"/>
            </a:ext>
          </a:extLst>
        </a:blip>
        <a:srcRect/>
        <a:stretch>
          <a:fillRect/>
        </a:stretch>
      </xdr:blipFill>
      <xdr:spPr bwMode="auto">
        <a:xfrm>
          <a:off x="5648325" y="1017746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128</xdr:row>
      <xdr:rowOff>38100</xdr:rowOff>
    </xdr:from>
    <xdr:to>
      <xdr:col>11</xdr:col>
      <xdr:colOff>1209675</xdr:colOff>
      <xdr:row>128</xdr:row>
      <xdr:rowOff>942975</xdr:rowOff>
    </xdr:to>
    <xdr:pic>
      <xdr:nvPicPr>
        <xdr:cNvPr id="642" name="Рисунок 4"/>
        <xdr:cNvPicPr>
          <a:picLocks noChangeAspect="1"/>
        </xdr:cNvPicPr>
      </xdr:nvPicPr>
      <xdr:blipFill>
        <a:blip xmlns:r="http://schemas.openxmlformats.org/officeDocument/2006/relationships" r:embed="rId635">
          <a:extLst>
            <a:ext uri="{28A0092B-C50C-407E-A947-70E740481C1C}">
              <a14:useLocalDpi xmlns:a14="http://schemas.microsoft.com/office/drawing/2010/main" val="0"/>
            </a:ext>
          </a:extLst>
        </a:blip>
        <a:srcRect/>
        <a:stretch>
          <a:fillRect/>
        </a:stretch>
      </xdr:blipFill>
      <xdr:spPr bwMode="auto">
        <a:xfrm>
          <a:off x="5638800" y="1215961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86</xdr:row>
      <xdr:rowOff>19050</xdr:rowOff>
    </xdr:from>
    <xdr:to>
      <xdr:col>11</xdr:col>
      <xdr:colOff>1219200</xdr:colOff>
      <xdr:row>86</xdr:row>
      <xdr:rowOff>914400</xdr:rowOff>
    </xdr:to>
    <xdr:pic>
      <xdr:nvPicPr>
        <xdr:cNvPr id="643" name="Рисунок 5"/>
        <xdr:cNvPicPr>
          <a:picLocks noChangeAspect="1"/>
        </xdr:cNvPicPr>
      </xdr:nvPicPr>
      <xdr:blipFill>
        <a:blip xmlns:r="http://schemas.openxmlformats.org/officeDocument/2006/relationships" r:embed="rId636">
          <a:extLst>
            <a:ext uri="{28A0092B-C50C-407E-A947-70E740481C1C}">
              <a14:useLocalDpi xmlns:a14="http://schemas.microsoft.com/office/drawing/2010/main" val="0"/>
            </a:ext>
          </a:extLst>
        </a:blip>
        <a:srcRect/>
        <a:stretch>
          <a:fillRect/>
        </a:stretch>
      </xdr:blipFill>
      <xdr:spPr bwMode="auto">
        <a:xfrm>
          <a:off x="5648325" y="79971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85</xdr:row>
      <xdr:rowOff>704850</xdr:rowOff>
    </xdr:from>
    <xdr:to>
      <xdr:col>11</xdr:col>
      <xdr:colOff>1209675</xdr:colOff>
      <xdr:row>85</xdr:row>
      <xdr:rowOff>971550</xdr:rowOff>
    </xdr:to>
    <xdr:pic>
      <xdr:nvPicPr>
        <xdr:cNvPr id="644" name="Рисунок 6"/>
        <xdr:cNvPicPr>
          <a:picLocks noChangeAspect="1"/>
        </xdr:cNvPicPr>
      </xdr:nvPicPr>
      <xdr:blipFill>
        <a:blip xmlns:r="http://schemas.openxmlformats.org/officeDocument/2006/relationships" r:embed="rId637">
          <a:extLst>
            <a:ext uri="{28A0092B-C50C-407E-A947-70E740481C1C}">
              <a14:useLocalDpi xmlns:a14="http://schemas.microsoft.com/office/drawing/2010/main" val="0"/>
            </a:ext>
          </a:extLst>
        </a:blip>
        <a:srcRect t="32016" b="38350"/>
        <a:stretch>
          <a:fillRect/>
        </a:stretch>
      </xdr:blipFill>
      <xdr:spPr bwMode="auto">
        <a:xfrm>
          <a:off x="5638800" y="79667100"/>
          <a:ext cx="12001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792</xdr:row>
      <xdr:rowOff>66675</xdr:rowOff>
    </xdr:from>
    <xdr:to>
      <xdr:col>12</xdr:col>
      <xdr:colOff>0</xdr:colOff>
      <xdr:row>792</xdr:row>
      <xdr:rowOff>971550</xdr:rowOff>
    </xdr:to>
    <xdr:pic>
      <xdr:nvPicPr>
        <xdr:cNvPr id="645" name="Рисунок 8"/>
        <xdr:cNvPicPr>
          <a:picLocks noChangeAspect="1"/>
        </xdr:cNvPicPr>
      </xdr:nvPicPr>
      <xdr:blipFill>
        <a:blip xmlns:r="http://schemas.openxmlformats.org/officeDocument/2006/relationships" r:embed="rId638">
          <a:extLst>
            <a:ext uri="{28A0092B-C50C-407E-A947-70E740481C1C}">
              <a14:useLocalDpi xmlns:a14="http://schemas.microsoft.com/office/drawing/2010/main" val="0"/>
            </a:ext>
          </a:extLst>
        </a:blip>
        <a:srcRect/>
        <a:stretch>
          <a:fillRect/>
        </a:stretch>
      </xdr:blipFill>
      <xdr:spPr bwMode="auto">
        <a:xfrm>
          <a:off x="5648325" y="7720488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793</xdr:row>
      <xdr:rowOff>28575</xdr:rowOff>
    </xdr:from>
    <xdr:to>
      <xdr:col>12</xdr:col>
      <xdr:colOff>9525</xdr:colOff>
      <xdr:row>793</xdr:row>
      <xdr:rowOff>923925</xdr:rowOff>
    </xdr:to>
    <xdr:pic>
      <xdr:nvPicPr>
        <xdr:cNvPr id="646" name="Рисунок 9"/>
        <xdr:cNvPicPr>
          <a:picLocks noChangeAspect="1"/>
        </xdr:cNvPicPr>
      </xdr:nvPicPr>
      <xdr:blipFill>
        <a:blip xmlns:r="http://schemas.openxmlformats.org/officeDocument/2006/relationships" r:embed="rId639">
          <a:extLst>
            <a:ext uri="{28A0092B-C50C-407E-A947-70E740481C1C}">
              <a14:useLocalDpi xmlns:a14="http://schemas.microsoft.com/office/drawing/2010/main" val="0"/>
            </a:ext>
          </a:extLst>
        </a:blip>
        <a:srcRect/>
        <a:stretch>
          <a:fillRect/>
        </a:stretch>
      </xdr:blipFill>
      <xdr:spPr bwMode="auto">
        <a:xfrm>
          <a:off x="5657850" y="773001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807</xdr:row>
      <xdr:rowOff>47625</xdr:rowOff>
    </xdr:from>
    <xdr:to>
      <xdr:col>11</xdr:col>
      <xdr:colOff>1209675</xdr:colOff>
      <xdr:row>807</xdr:row>
      <xdr:rowOff>942975</xdr:rowOff>
    </xdr:to>
    <xdr:pic>
      <xdr:nvPicPr>
        <xdr:cNvPr id="647" name="Рисунок 10"/>
        <xdr:cNvPicPr>
          <a:picLocks noChangeAspect="1"/>
        </xdr:cNvPicPr>
      </xdr:nvPicPr>
      <xdr:blipFill>
        <a:blip xmlns:r="http://schemas.openxmlformats.org/officeDocument/2006/relationships" r:embed="rId640">
          <a:extLst>
            <a:ext uri="{28A0092B-C50C-407E-A947-70E740481C1C}">
              <a14:useLocalDpi xmlns:a14="http://schemas.microsoft.com/office/drawing/2010/main" val="0"/>
            </a:ext>
          </a:extLst>
        </a:blip>
        <a:srcRect/>
        <a:stretch>
          <a:fillRect/>
        </a:stretch>
      </xdr:blipFill>
      <xdr:spPr bwMode="auto">
        <a:xfrm>
          <a:off x="5638800" y="7868888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828</xdr:row>
      <xdr:rowOff>47625</xdr:rowOff>
    </xdr:from>
    <xdr:to>
      <xdr:col>11</xdr:col>
      <xdr:colOff>1219200</xdr:colOff>
      <xdr:row>828</xdr:row>
      <xdr:rowOff>942975</xdr:rowOff>
    </xdr:to>
    <xdr:pic>
      <xdr:nvPicPr>
        <xdr:cNvPr id="648" name="Рисунок 11"/>
        <xdr:cNvPicPr>
          <a:picLocks noChangeAspect="1"/>
        </xdr:cNvPicPr>
      </xdr:nvPicPr>
      <xdr:blipFill>
        <a:blip xmlns:r="http://schemas.openxmlformats.org/officeDocument/2006/relationships" r:embed="rId641">
          <a:extLst>
            <a:ext uri="{28A0092B-C50C-407E-A947-70E740481C1C}">
              <a14:useLocalDpi xmlns:a14="http://schemas.microsoft.com/office/drawing/2010/main" val="0"/>
            </a:ext>
          </a:extLst>
        </a:blip>
        <a:srcRect/>
        <a:stretch>
          <a:fillRect/>
        </a:stretch>
      </xdr:blipFill>
      <xdr:spPr bwMode="auto">
        <a:xfrm>
          <a:off x="5648325" y="8076914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83</xdr:row>
      <xdr:rowOff>28575</xdr:rowOff>
    </xdr:from>
    <xdr:to>
      <xdr:col>11</xdr:col>
      <xdr:colOff>1219200</xdr:colOff>
      <xdr:row>83</xdr:row>
      <xdr:rowOff>923925</xdr:rowOff>
    </xdr:to>
    <xdr:pic>
      <xdr:nvPicPr>
        <xdr:cNvPr id="649" name="Рисунок 12"/>
        <xdr:cNvPicPr>
          <a:picLocks noChangeAspect="1"/>
        </xdr:cNvPicPr>
      </xdr:nvPicPr>
      <xdr:blipFill>
        <a:blip xmlns:r="http://schemas.openxmlformats.org/officeDocument/2006/relationships" r:embed="rId642">
          <a:extLst>
            <a:ext uri="{28A0092B-C50C-407E-A947-70E740481C1C}">
              <a14:useLocalDpi xmlns:a14="http://schemas.microsoft.com/office/drawing/2010/main" val="0"/>
            </a:ext>
          </a:extLst>
        </a:blip>
        <a:srcRect/>
        <a:stretch>
          <a:fillRect/>
        </a:stretch>
      </xdr:blipFill>
      <xdr:spPr bwMode="auto">
        <a:xfrm>
          <a:off x="5648325" y="77009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143</xdr:row>
      <xdr:rowOff>57150</xdr:rowOff>
    </xdr:from>
    <xdr:to>
      <xdr:col>11</xdr:col>
      <xdr:colOff>1209675</xdr:colOff>
      <xdr:row>143</xdr:row>
      <xdr:rowOff>962025</xdr:rowOff>
    </xdr:to>
    <xdr:pic>
      <xdr:nvPicPr>
        <xdr:cNvPr id="650" name="Рисунок 13"/>
        <xdr:cNvPicPr>
          <a:picLocks noChangeAspect="1"/>
        </xdr:cNvPicPr>
      </xdr:nvPicPr>
      <xdr:blipFill>
        <a:blip xmlns:r="http://schemas.openxmlformats.org/officeDocument/2006/relationships" r:embed="rId643">
          <a:extLst>
            <a:ext uri="{28A0092B-C50C-407E-A947-70E740481C1C}">
              <a14:useLocalDpi xmlns:a14="http://schemas.microsoft.com/office/drawing/2010/main" val="0"/>
            </a:ext>
          </a:extLst>
        </a:blip>
        <a:srcRect/>
        <a:stretch>
          <a:fillRect/>
        </a:stretch>
      </xdr:blipFill>
      <xdr:spPr bwMode="auto">
        <a:xfrm>
          <a:off x="5638800" y="1364742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1247</xdr:row>
      <xdr:rowOff>47625</xdr:rowOff>
    </xdr:from>
    <xdr:to>
      <xdr:col>11</xdr:col>
      <xdr:colOff>1219200</xdr:colOff>
      <xdr:row>1247</xdr:row>
      <xdr:rowOff>942975</xdr:rowOff>
    </xdr:to>
    <xdr:pic>
      <xdr:nvPicPr>
        <xdr:cNvPr id="651" name="Рисунок 14"/>
        <xdr:cNvPicPr>
          <a:picLocks noChangeAspect="1"/>
        </xdr:cNvPicPr>
      </xdr:nvPicPr>
      <xdr:blipFill>
        <a:blip xmlns:r="http://schemas.openxmlformats.org/officeDocument/2006/relationships" r:embed="rId644">
          <a:extLst>
            <a:ext uri="{28A0092B-C50C-407E-A947-70E740481C1C}">
              <a14:useLocalDpi xmlns:a14="http://schemas.microsoft.com/office/drawing/2010/main" val="0"/>
            </a:ext>
          </a:extLst>
        </a:blip>
        <a:srcRect/>
        <a:stretch>
          <a:fillRect/>
        </a:stretch>
      </xdr:blipFill>
      <xdr:spPr bwMode="auto">
        <a:xfrm>
          <a:off x="5648325" y="1218352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79</xdr:row>
      <xdr:rowOff>76200</xdr:rowOff>
    </xdr:from>
    <xdr:to>
      <xdr:col>11</xdr:col>
      <xdr:colOff>1209675</xdr:colOff>
      <xdr:row>79</xdr:row>
      <xdr:rowOff>971550</xdr:rowOff>
    </xdr:to>
    <xdr:pic>
      <xdr:nvPicPr>
        <xdr:cNvPr id="652" name="Рисунок 15"/>
        <xdr:cNvPicPr>
          <a:picLocks noChangeAspect="1"/>
        </xdr:cNvPicPr>
      </xdr:nvPicPr>
      <xdr:blipFill>
        <a:blip xmlns:r="http://schemas.openxmlformats.org/officeDocument/2006/relationships" r:embed="rId645">
          <a:extLst>
            <a:ext uri="{28A0092B-C50C-407E-A947-70E740481C1C}">
              <a14:useLocalDpi xmlns:a14="http://schemas.microsoft.com/office/drawing/2010/main" val="0"/>
            </a:ext>
          </a:extLst>
        </a:blip>
        <a:srcRect/>
        <a:stretch>
          <a:fillRect/>
        </a:stretch>
      </xdr:blipFill>
      <xdr:spPr bwMode="auto">
        <a:xfrm>
          <a:off x="5638800" y="730948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xdr:row>
      <xdr:rowOff>57150</xdr:rowOff>
    </xdr:from>
    <xdr:to>
      <xdr:col>11</xdr:col>
      <xdr:colOff>1209675</xdr:colOff>
      <xdr:row>11</xdr:row>
      <xdr:rowOff>962025</xdr:rowOff>
    </xdr:to>
    <xdr:pic>
      <xdr:nvPicPr>
        <xdr:cNvPr id="653" name="Рисунок 16"/>
        <xdr:cNvPicPr>
          <a:picLocks noChangeAspect="1"/>
        </xdr:cNvPicPr>
      </xdr:nvPicPr>
      <xdr:blipFill>
        <a:blip xmlns:r="http://schemas.openxmlformats.org/officeDocument/2006/relationships" r:embed="rId646">
          <a:extLst>
            <a:ext uri="{28A0092B-C50C-407E-A947-70E740481C1C}">
              <a14:useLocalDpi xmlns:a14="http://schemas.microsoft.com/office/drawing/2010/main" val="0"/>
            </a:ext>
          </a:extLst>
        </a:blip>
        <a:srcRect/>
        <a:stretch>
          <a:fillRect/>
        </a:stretch>
      </xdr:blipFill>
      <xdr:spPr bwMode="auto">
        <a:xfrm>
          <a:off x="5638800" y="64484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110</xdr:row>
      <xdr:rowOff>19050</xdr:rowOff>
    </xdr:from>
    <xdr:to>
      <xdr:col>11</xdr:col>
      <xdr:colOff>1219200</xdr:colOff>
      <xdr:row>110</xdr:row>
      <xdr:rowOff>914400</xdr:rowOff>
    </xdr:to>
    <xdr:pic>
      <xdr:nvPicPr>
        <xdr:cNvPr id="654" name="Рисунок 17"/>
        <xdr:cNvPicPr>
          <a:picLocks noChangeAspect="1"/>
        </xdr:cNvPicPr>
      </xdr:nvPicPr>
      <xdr:blipFill>
        <a:blip xmlns:r="http://schemas.openxmlformats.org/officeDocument/2006/relationships" r:embed="rId647">
          <a:extLst>
            <a:ext uri="{28A0092B-C50C-407E-A947-70E740481C1C}">
              <a14:useLocalDpi xmlns:a14="http://schemas.microsoft.com/office/drawing/2010/main" val="0"/>
            </a:ext>
          </a:extLst>
        </a:blip>
        <a:srcRect/>
        <a:stretch>
          <a:fillRect/>
        </a:stretch>
      </xdr:blipFill>
      <xdr:spPr bwMode="auto">
        <a:xfrm>
          <a:off x="5648325" y="103746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1253</xdr:row>
      <xdr:rowOff>28575</xdr:rowOff>
    </xdr:from>
    <xdr:to>
      <xdr:col>11</xdr:col>
      <xdr:colOff>1219200</xdr:colOff>
      <xdr:row>1253</xdr:row>
      <xdr:rowOff>923925</xdr:rowOff>
    </xdr:to>
    <xdr:pic>
      <xdr:nvPicPr>
        <xdr:cNvPr id="655" name="Рисунок 18"/>
        <xdr:cNvPicPr>
          <a:picLocks noChangeAspect="1"/>
        </xdr:cNvPicPr>
      </xdr:nvPicPr>
      <xdr:blipFill>
        <a:blip xmlns:r="http://schemas.openxmlformats.org/officeDocument/2006/relationships" r:embed="rId648">
          <a:extLst>
            <a:ext uri="{28A0092B-C50C-407E-A947-70E740481C1C}">
              <a14:useLocalDpi xmlns:a14="http://schemas.microsoft.com/office/drawing/2010/main" val="0"/>
            </a:ext>
          </a:extLst>
        </a:blip>
        <a:srcRect/>
        <a:stretch>
          <a:fillRect/>
        </a:stretch>
      </xdr:blipFill>
      <xdr:spPr bwMode="auto">
        <a:xfrm>
          <a:off x="5648325" y="12242768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1268</xdr:row>
      <xdr:rowOff>19050</xdr:rowOff>
    </xdr:from>
    <xdr:to>
      <xdr:col>12</xdr:col>
      <xdr:colOff>9525</xdr:colOff>
      <xdr:row>1268</xdr:row>
      <xdr:rowOff>923925</xdr:rowOff>
    </xdr:to>
    <xdr:pic>
      <xdr:nvPicPr>
        <xdr:cNvPr id="656" name="Рисунок 19"/>
        <xdr:cNvPicPr>
          <a:picLocks noChangeAspect="1"/>
        </xdr:cNvPicPr>
      </xdr:nvPicPr>
      <xdr:blipFill>
        <a:blip xmlns:r="http://schemas.openxmlformats.org/officeDocument/2006/relationships" r:embed="rId649">
          <a:extLst>
            <a:ext uri="{28A0092B-C50C-407E-A947-70E740481C1C}">
              <a14:useLocalDpi xmlns:a14="http://schemas.microsoft.com/office/drawing/2010/main" val="0"/>
            </a:ext>
          </a:extLst>
        </a:blip>
        <a:srcRect/>
        <a:stretch>
          <a:fillRect/>
        </a:stretch>
      </xdr:blipFill>
      <xdr:spPr bwMode="auto">
        <a:xfrm>
          <a:off x="5657850" y="12391263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1262</xdr:row>
      <xdr:rowOff>28575</xdr:rowOff>
    </xdr:from>
    <xdr:to>
      <xdr:col>11</xdr:col>
      <xdr:colOff>1209675</xdr:colOff>
      <xdr:row>1262</xdr:row>
      <xdr:rowOff>933450</xdr:rowOff>
    </xdr:to>
    <xdr:pic>
      <xdr:nvPicPr>
        <xdr:cNvPr id="657" name="Рисунок 20"/>
        <xdr:cNvPicPr>
          <a:picLocks noChangeAspect="1"/>
        </xdr:cNvPicPr>
      </xdr:nvPicPr>
      <xdr:blipFill>
        <a:blip xmlns:r="http://schemas.openxmlformats.org/officeDocument/2006/relationships" r:embed="rId650">
          <a:extLst>
            <a:ext uri="{28A0092B-C50C-407E-A947-70E740481C1C}">
              <a14:useLocalDpi xmlns:a14="http://schemas.microsoft.com/office/drawing/2010/main" val="0"/>
            </a:ext>
          </a:extLst>
        </a:blip>
        <a:srcRect/>
        <a:stretch>
          <a:fillRect/>
        </a:stretch>
      </xdr:blipFill>
      <xdr:spPr bwMode="auto">
        <a:xfrm>
          <a:off x="5638800" y="12331922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1242</xdr:row>
      <xdr:rowOff>57150</xdr:rowOff>
    </xdr:from>
    <xdr:to>
      <xdr:col>12</xdr:col>
      <xdr:colOff>9525</xdr:colOff>
      <xdr:row>1242</xdr:row>
      <xdr:rowOff>952500</xdr:rowOff>
    </xdr:to>
    <xdr:pic>
      <xdr:nvPicPr>
        <xdr:cNvPr id="658" name="Рисунок 21"/>
        <xdr:cNvPicPr>
          <a:picLocks noChangeAspect="1"/>
        </xdr:cNvPicPr>
      </xdr:nvPicPr>
      <xdr:blipFill>
        <a:blip xmlns:r="http://schemas.openxmlformats.org/officeDocument/2006/relationships" r:embed="rId651">
          <a:extLst>
            <a:ext uri="{28A0092B-C50C-407E-A947-70E740481C1C}">
              <a14:useLocalDpi xmlns:a14="http://schemas.microsoft.com/office/drawing/2010/main" val="0"/>
            </a:ext>
          </a:extLst>
        </a:blip>
        <a:srcRect/>
        <a:stretch>
          <a:fillRect/>
        </a:stretch>
      </xdr:blipFill>
      <xdr:spPr bwMode="auto">
        <a:xfrm>
          <a:off x="5657850" y="1213408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1235</xdr:row>
      <xdr:rowOff>28575</xdr:rowOff>
    </xdr:from>
    <xdr:to>
      <xdr:col>11</xdr:col>
      <xdr:colOff>1209675</xdr:colOff>
      <xdr:row>1235</xdr:row>
      <xdr:rowOff>923925</xdr:rowOff>
    </xdr:to>
    <xdr:pic>
      <xdr:nvPicPr>
        <xdr:cNvPr id="659" name="Рисунок 22"/>
        <xdr:cNvPicPr>
          <a:picLocks noChangeAspect="1"/>
        </xdr:cNvPicPr>
      </xdr:nvPicPr>
      <xdr:blipFill>
        <a:blip xmlns:r="http://schemas.openxmlformats.org/officeDocument/2006/relationships" r:embed="rId652">
          <a:extLst>
            <a:ext uri="{28A0092B-C50C-407E-A947-70E740481C1C}">
              <a14:useLocalDpi xmlns:a14="http://schemas.microsoft.com/office/drawing/2010/main" val="0"/>
            </a:ext>
          </a:extLst>
        </a:blip>
        <a:srcRect/>
        <a:stretch>
          <a:fillRect/>
        </a:stretch>
      </xdr:blipFill>
      <xdr:spPr bwMode="auto">
        <a:xfrm>
          <a:off x="5638800" y="12064460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111</xdr:row>
      <xdr:rowOff>47625</xdr:rowOff>
    </xdr:from>
    <xdr:to>
      <xdr:col>11</xdr:col>
      <xdr:colOff>1200150</xdr:colOff>
      <xdr:row>111</xdr:row>
      <xdr:rowOff>942975</xdr:rowOff>
    </xdr:to>
    <xdr:pic>
      <xdr:nvPicPr>
        <xdr:cNvPr id="660" name="Рисунок 23"/>
        <xdr:cNvPicPr>
          <a:picLocks noChangeAspect="1"/>
        </xdr:cNvPicPr>
      </xdr:nvPicPr>
      <xdr:blipFill>
        <a:blip xmlns:r="http://schemas.openxmlformats.org/officeDocument/2006/relationships" r:embed="rId647">
          <a:extLst>
            <a:ext uri="{28A0092B-C50C-407E-A947-70E740481C1C}">
              <a14:useLocalDpi xmlns:a14="http://schemas.microsoft.com/office/drawing/2010/main" val="0"/>
            </a:ext>
          </a:extLst>
        </a:blip>
        <a:srcRect/>
        <a:stretch>
          <a:fillRect/>
        </a:stretch>
      </xdr:blipFill>
      <xdr:spPr bwMode="auto">
        <a:xfrm>
          <a:off x="5629275" y="104765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72</xdr:row>
      <xdr:rowOff>28575</xdr:rowOff>
    </xdr:from>
    <xdr:to>
      <xdr:col>11</xdr:col>
      <xdr:colOff>1219200</xdr:colOff>
      <xdr:row>72</xdr:row>
      <xdr:rowOff>923925</xdr:rowOff>
    </xdr:to>
    <xdr:pic>
      <xdr:nvPicPr>
        <xdr:cNvPr id="661" name="Рисунок 24"/>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rcRect/>
        <a:stretch>
          <a:fillRect/>
        </a:stretch>
      </xdr:blipFill>
      <xdr:spPr bwMode="auto">
        <a:xfrm>
          <a:off x="5648325" y="66846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639</xdr:row>
      <xdr:rowOff>47625</xdr:rowOff>
    </xdr:from>
    <xdr:to>
      <xdr:col>11</xdr:col>
      <xdr:colOff>1219200</xdr:colOff>
      <xdr:row>639</xdr:row>
      <xdr:rowOff>942975</xdr:rowOff>
    </xdr:to>
    <xdr:pic>
      <xdr:nvPicPr>
        <xdr:cNvPr id="662" name="Рисунок 25"/>
        <xdr:cNvPicPr>
          <a:picLocks noChangeAspect="1"/>
        </xdr:cNvPicPr>
      </xdr:nvPicPr>
      <xdr:blipFill>
        <a:blip xmlns:r="http://schemas.openxmlformats.org/officeDocument/2006/relationships" r:embed="rId654">
          <a:extLst>
            <a:ext uri="{28A0092B-C50C-407E-A947-70E740481C1C}">
              <a14:useLocalDpi xmlns:a14="http://schemas.microsoft.com/office/drawing/2010/main" val="0"/>
            </a:ext>
          </a:extLst>
        </a:blip>
        <a:srcRect/>
        <a:stretch>
          <a:fillRect/>
        </a:stretch>
      </xdr:blipFill>
      <xdr:spPr bwMode="auto">
        <a:xfrm>
          <a:off x="5648325" y="622668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497</xdr:row>
      <xdr:rowOff>47625</xdr:rowOff>
    </xdr:from>
    <xdr:to>
      <xdr:col>11</xdr:col>
      <xdr:colOff>1219200</xdr:colOff>
      <xdr:row>497</xdr:row>
      <xdr:rowOff>942975</xdr:rowOff>
    </xdr:to>
    <xdr:pic>
      <xdr:nvPicPr>
        <xdr:cNvPr id="663" name="Рисунок 26"/>
        <xdr:cNvPicPr>
          <a:picLocks noChangeAspect="1"/>
        </xdr:cNvPicPr>
      </xdr:nvPicPr>
      <xdr:blipFill>
        <a:blip xmlns:r="http://schemas.openxmlformats.org/officeDocument/2006/relationships" r:embed="rId655">
          <a:extLst>
            <a:ext uri="{28A0092B-C50C-407E-A947-70E740481C1C}">
              <a14:useLocalDpi xmlns:a14="http://schemas.microsoft.com/office/drawing/2010/main" val="0"/>
            </a:ext>
          </a:extLst>
        </a:blip>
        <a:srcRect/>
        <a:stretch>
          <a:fillRect/>
        </a:stretch>
      </xdr:blipFill>
      <xdr:spPr bwMode="auto">
        <a:xfrm>
          <a:off x="5648325" y="4834699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853</xdr:row>
      <xdr:rowOff>38100</xdr:rowOff>
    </xdr:from>
    <xdr:to>
      <xdr:col>12</xdr:col>
      <xdr:colOff>0</xdr:colOff>
      <xdr:row>853</xdr:row>
      <xdr:rowOff>942975</xdr:rowOff>
    </xdr:to>
    <xdr:pic>
      <xdr:nvPicPr>
        <xdr:cNvPr id="664" name="Рисунок 27"/>
        <xdr:cNvPicPr>
          <a:picLocks noChangeAspect="1"/>
        </xdr:cNvPicPr>
      </xdr:nvPicPr>
      <xdr:blipFill>
        <a:blip xmlns:r="http://schemas.openxmlformats.org/officeDocument/2006/relationships" r:embed="rId656">
          <a:extLst>
            <a:ext uri="{28A0092B-C50C-407E-A947-70E740481C1C}">
              <a14:useLocalDpi xmlns:a14="http://schemas.microsoft.com/office/drawing/2010/main" val="0"/>
            </a:ext>
          </a:extLst>
        </a:blip>
        <a:srcRect/>
        <a:stretch>
          <a:fillRect/>
        </a:stretch>
      </xdr:blipFill>
      <xdr:spPr bwMode="auto">
        <a:xfrm>
          <a:off x="5648325" y="8324469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71</xdr:row>
      <xdr:rowOff>57150</xdr:rowOff>
    </xdr:from>
    <xdr:to>
      <xdr:col>11</xdr:col>
      <xdr:colOff>1209675</xdr:colOff>
      <xdr:row>71</xdr:row>
      <xdr:rowOff>962025</xdr:rowOff>
    </xdr:to>
    <xdr:pic>
      <xdr:nvPicPr>
        <xdr:cNvPr id="665" name="Рисунок 28"/>
        <xdr:cNvPicPr>
          <a:picLocks noChangeAspect="1"/>
        </xdr:cNvPicPr>
      </xdr:nvPicPr>
      <xdr:blipFill>
        <a:blip xmlns:r="http://schemas.openxmlformats.org/officeDocument/2006/relationships" r:embed="rId657">
          <a:extLst>
            <a:ext uri="{28A0092B-C50C-407E-A947-70E740481C1C}">
              <a14:useLocalDpi xmlns:a14="http://schemas.microsoft.com/office/drawing/2010/main" val="0"/>
            </a:ext>
          </a:extLst>
        </a:blip>
        <a:srcRect/>
        <a:stretch>
          <a:fillRect/>
        </a:stretch>
      </xdr:blipFill>
      <xdr:spPr bwMode="auto">
        <a:xfrm>
          <a:off x="5638800" y="658844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622</xdr:row>
      <xdr:rowOff>19050</xdr:rowOff>
    </xdr:from>
    <xdr:to>
      <xdr:col>11</xdr:col>
      <xdr:colOff>1219200</xdr:colOff>
      <xdr:row>622</xdr:row>
      <xdr:rowOff>914400</xdr:rowOff>
    </xdr:to>
    <xdr:pic>
      <xdr:nvPicPr>
        <xdr:cNvPr id="666" name="Рисунок 29"/>
        <xdr:cNvPicPr>
          <a:picLocks noChangeAspect="1"/>
        </xdr:cNvPicPr>
      </xdr:nvPicPr>
      <xdr:blipFill>
        <a:blip xmlns:r="http://schemas.openxmlformats.org/officeDocument/2006/relationships" r:embed="rId658">
          <a:extLst>
            <a:ext uri="{28A0092B-C50C-407E-A947-70E740481C1C}">
              <a14:useLocalDpi xmlns:a14="http://schemas.microsoft.com/office/drawing/2010/main" val="0"/>
            </a:ext>
          </a:extLst>
        </a:blip>
        <a:srcRect/>
        <a:stretch>
          <a:fillRect/>
        </a:stretch>
      </xdr:blipFill>
      <xdr:spPr bwMode="auto">
        <a:xfrm>
          <a:off x="5648325" y="605799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836</xdr:row>
      <xdr:rowOff>47625</xdr:rowOff>
    </xdr:from>
    <xdr:to>
      <xdr:col>11</xdr:col>
      <xdr:colOff>1219200</xdr:colOff>
      <xdr:row>836</xdr:row>
      <xdr:rowOff>942975</xdr:rowOff>
    </xdr:to>
    <xdr:pic>
      <xdr:nvPicPr>
        <xdr:cNvPr id="667" name="Рисунок 30"/>
        <xdr:cNvPicPr>
          <a:picLocks noChangeAspect="1"/>
        </xdr:cNvPicPr>
      </xdr:nvPicPr>
      <xdr:blipFill>
        <a:blip xmlns:r="http://schemas.openxmlformats.org/officeDocument/2006/relationships" r:embed="rId659">
          <a:extLst>
            <a:ext uri="{28A0092B-C50C-407E-A947-70E740481C1C}">
              <a14:useLocalDpi xmlns:a14="http://schemas.microsoft.com/office/drawing/2010/main" val="0"/>
            </a:ext>
          </a:extLst>
        </a:blip>
        <a:srcRect/>
        <a:stretch>
          <a:fillRect/>
        </a:stretch>
      </xdr:blipFill>
      <xdr:spPr bwMode="auto">
        <a:xfrm>
          <a:off x="5648325" y="8156162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126</xdr:row>
      <xdr:rowOff>28575</xdr:rowOff>
    </xdr:from>
    <xdr:to>
      <xdr:col>11</xdr:col>
      <xdr:colOff>1209675</xdr:colOff>
      <xdr:row>126</xdr:row>
      <xdr:rowOff>933450</xdr:rowOff>
    </xdr:to>
    <xdr:pic>
      <xdr:nvPicPr>
        <xdr:cNvPr id="668" name="Рисунок 31"/>
        <xdr:cNvPicPr>
          <a:picLocks noChangeAspect="1"/>
        </xdr:cNvPicPr>
      </xdr:nvPicPr>
      <xdr:blipFill>
        <a:blip xmlns:r="http://schemas.openxmlformats.org/officeDocument/2006/relationships" r:embed="rId660">
          <a:extLst>
            <a:ext uri="{28A0092B-C50C-407E-A947-70E740481C1C}">
              <a14:useLocalDpi xmlns:a14="http://schemas.microsoft.com/office/drawing/2010/main" val="0"/>
            </a:ext>
          </a:extLst>
        </a:blip>
        <a:srcRect/>
        <a:stretch>
          <a:fillRect/>
        </a:stretch>
      </xdr:blipFill>
      <xdr:spPr bwMode="auto">
        <a:xfrm>
          <a:off x="5638800" y="1196054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595</xdr:row>
      <xdr:rowOff>47625</xdr:rowOff>
    </xdr:from>
    <xdr:to>
      <xdr:col>11</xdr:col>
      <xdr:colOff>1219200</xdr:colOff>
      <xdr:row>595</xdr:row>
      <xdr:rowOff>942975</xdr:rowOff>
    </xdr:to>
    <xdr:pic>
      <xdr:nvPicPr>
        <xdr:cNvPr id="669" name="Рисунок 32"/>
        <xdr:cNvPicPr>
          <a:picLocks noChangeAspect="1"/>
        </xdr:cNvPicPr>
      </xdr:nvPicPr>
      <xdr:blipFill>
        <a:blip xmlns:r="http://schemas.openxmlformats.org/officeDocument/2006/relationships" r:embed="rId661">
          <a:extLst>
            <a:ext uri="{28A0092B-C50C-407E-A947-70E740481C1C}">
              <a14:useLocalDpi xmlns:a14="http://schemas.microsoft.com/office/drawing/2010/main" val="0"/>
            </a:ext>
          </a:extLst>
        </a:blip>
        <a:srcRect/>
        <a:stretch>
          <a:fillRect/>
        </a:stretch>
      </xdr:blipFill>
      <xdr:spPr bwMode="auto">
        <a:xfrm>
          <a:off x="5648325" y="579081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880</xdr:row>
      <xdr:rowOff>47625</xdr:rowOff>
    </xdr:from>
    <xdr:to>
      <xdr:col>11</xdr:col>
      <xdr:colOff>1209675</xdr:colOff>
      <xdr:row>880</xdr:row>
      <xdr:rowOff>942975</xdr:rowOff>
    </xdr:to>
    <xdr:pic>
      <xdr:nvPicPr>
        <xdr:cNvPr id="670" name="Рисунок 33"/>
        <xdr:cNvPicPr>
          <a:picLocks noChangeAspect="1"/>
        </xdr:cNvPicPr>
      </xdr:nvPicPr>
      <xdr:blipFill>
        <a:blip xmlns:r="http://schemas.openxmlformats.org/officeDocument/2006/relationships" r:embed="rId662">
          <a:extLst>
            <a:ext uri="{28A0092B-C50C-407E-A947-70E740481C1C}">
              <a14:useLocalDpi xmlns:a14="http://schemas.microsoft.com/office/drawing/2010/main" val="0"/>
            </a:ext>
          </a:extLst>
        </a:blip>
        <a:srcRect/>
        <a:stretch>
          <a:fillRect/>
        </a:stretch>
      </xdr:blipFill>
      <xdr:spPr bwMode="auto">
        <a:xfrm>
          <a:off x="5638800" y="8584692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812</xdr:row>
      <xdr:rowOff>38100</xdr:rowOff>
    </xdr:from>
    <xdr:to>
      <xdr:col>12</xdr:col>
      <xdr:colOff>0</xdr:colOff>
      <xdr:row>812</xdr:row>
      <xdr:rowOff>942975</xdr:rowOff>
    </xdr:to>
    <xdr:pic>
      <xdr:nvPicPr>
        <xdr:cNvPr id="671" name="Рисунок 34"/>
        <xdr:cNvPicPr>
          <a:picLocks noChangeAspect="1"/>
        </xdr:cNvPicPr>
      </xdr:nvPicPr>
      <xdr:blipFill>
        <a:blip xmlns:r="http://schemas.openxmlformats.org/officeDocument/2006/relationships" r:embed="rId663">
          <a:extLst>
            <a:ext uri="{28A0092B-C50C-407E-A947-70E740481C1C}">
              <a14:useLocalDpi xmlns:a14="http://schemas.microsoft.com/office/drawing/2010/main" val="0"/>
            </a:ext>
          </a:extLst>
        </a:blip>
        <a:srcRect/>
        <a:stretch>
          <a:fillRect/>
        </a:stretch>
      </xdr:blipFill>
      <xdr:spPr bwMode="auto">
        <a:xfrm>
          <a:off x="5648325" y="7918323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98</xdr:row>
      <xdr:rowOff>57150</xdr:rowOff>
    </xdr:from>
    <xdr:to>
      <xdr:col>11</xdr:col>
      <xdr:colOff>1209675</xdr:colOff>
      <xdr:row>98</xdr:row>
      <xdr:rowOff>962025</xdr:rowOff>
    </xdr:to>
    <xdr:pic>
      <xdr:nvPicPr>
        <xdr:cNvPr id="672" name="Рисунок 35"/>
        <xdr:cNvPicPr>
          <a:picLocks noChangeAspect="1"/>
        </xdr:cNvPicPr>
      </xdr:nvPicPr>
      <xdr:blipFill>
        <a:blip xmlns:r="http://schemas.openxmlformats.org/officeDocument/2006/relationships" r:embed="rId664">
          <a:extLst>
            <a:ext uri="{28A0092B-C50C-407E-A947-70E740481C1C}">
              <a14:useLocalDpi xmlns:a14="http://schemas.microsoft.com/office/drawing/2010/main" val="0"/>
            </a:ext>
          </a:extLst>
        </a:blip>
        <a:srcRect/>
        <a:stretch>
          <a:fillRect/>
        </a:stretch>
      </xdr:blipFill>
      <xdr:spPr bwMode="auto">
        <a:xfrm>
          <a:off x="5638800" y="918972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602</xdr:row>
      <xdr:rowOff>47625</xdr:rowOff>
    </xdr:from>
    <xdr:to>
      <xdr:col>11</xdr:col>
      <xdr:colOff>1219200</xdr:colOff>
      <xdr:row>602</xdr:row>
      <xdr:rowOff>942975</xdr:rowOff>
    </xdr:to>
    <xdr:pic>
      <xdr:nvPicPr>
        <xdr:cNvPr id="673" name="Рисунок 36"/>
        <xdr:cNvPicPr>
          <a:picLocks noChangeAspect="1"/>
        </xdr:cNvPicPr>
      </xdr:nvPicPr>
      <xdr:blipFill>
        <a:blip xmlns:r="http://schemas.openxmlformats.org/officeDocument/2006/relationships" r:embed="rId665">
          <a:extLst>
            <a:ext uri="{28A0092B-C50C-407E-A947-70E740481C1C}">
              <a14:useLocalDpi xmlns:a14="http://schemas.microsoft.com/office/drawing/2010/main" val="0"/>
            </a:ext>
          </a:extLst>
        </a:blip>
        <a:srcRect/>
        <a:stretch>
          <a:fillRect/>
        </a:stretch>
      </xdr:blipFill>
      <xdr:spPr bwMode="auto">
        <a:xfrm>
          <a:off x="5648325" y="5860161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887</xdr:row>
      <xdr:rowOff>47625</xdr:rowOff>
    </xdr:from>
    <xdr:to>
      <xdr:col>11</xdr:col>
      <xdr:colOff>1209675</xdr:colOff>
      <xdr:row>887</xdr:row>
      <xdr:rowOff>942975</xdr:rowOff>
    </xdr:to>
    <xdr:pic>
      <xdr:nvPicPr>
        <xdr:cNvPr id="674" name="Рисунок 37"/>
        <xdr:cNvPicPr>
          <a:picLocks noChangeAspect="1"/>
        </xdr:cNvPicPr>
      </xdr:nvPicPr>
      <xdr:blipFill>
        <a:blip xmlns:r="http://schemas.openxmlformats.org/officeDocument/2006/relationships" r:embed="rId666">
          <a:extLst>
            <a:ext uri="{28A0092B-C50C-407E-A947-70E740481C1C}">
              <a14:useLocalDpi xmlns:a14="http://schemas.microsoft.com/office/drawing/2010/main" val="0"/>
            </a:ext>
          </a:extLst>
        </a:blip>
        <a:srcRect/>
        <a:stretch>
          <a:fillRect/>
        </a:stretch>
      </xdr:blipFill>
      <xdr:spPr bwMode="auto">
        <a:xfrm>
          <a:off x="5638800" y="8654034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819</xdr:row>
      <xdr:rowOff>38100</xdr:rowOff>
    </xdr:from>
    <xdr:to>
      <xdr:col>12</xdr:col>
      <xdr:colOff>0</xdr:colOff>
      <xdr:row>819</xdr:row>
      <xdr:rowOff>942975</xdr:rowOff>
    </xdr:to>
    <xdr:pic>
      <xdr:nvPicPr>
        <xdr:cNvPr id="675" name="Рисунок 38"/>
        <xdr:cNvPicPr>
          <a:picLocks noChangeAspect="1"/>
        </xdr:cNvPicPr>
      </xdr:nvPicPr>
      <xdr:blipFill>
        <a:blip xmlns:r="http://schemas.openxmlformats.org/officeDocument/2006/relationships" r:embed="rId667">
          <a:extLst>
            <a:ext uri="{28A0092B-C50C-407E-A947-70E740481C1C}">
              <a14:useLocalDpi xmlns:a14="http://schemas.microsoft.com/office/drawing/2010/main" val="0"/>
            </a:ext>
          </a:extLst>
        </a:blip>
        <a:srcRect/>
        <a:stretch>
          <a:fillRect/>
        </a:stretch>
      </xdr:blipFill>
      <xdr:spPr bwMode="auto">
        <a:xfrm>
          <a:off x="5648325" y="7987665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34</xdr:row>
      <xdr:rowOff>28575</xdr:rowOff>
    </xdr:from>
    <xdr:to>
      <xdr:col>11</xdr:col>
      <xdr:colOff>1209675</xdr:colOff>
      <xdr:row>34</xdr:row>
      <xdr:rowOff>933450</xdr:rowOff>
    </xdr:to>
    <xdr:pic>
      <xdr:nvPicPr>
        <xdr:cNvPr id="676" name="Рисунок 41"/>
        <xdr:cNvPicPr>
          <a:picLocks noChangeAspect="1"/>
        </xdr:cNvPicPr>
      </xdr:nvPicPr>
      <xdr:blipFill>
        <a:blip xmlns:r="http://schemas.openxmlformats.org/officeDocument/2006/relationships" r:embed="rId668">
          <a:extLst>
            <a:ext uri="{28A0092B-C50C-407E-A947-70E740481C1C}">
              <a14:useLocalDpi xmlns:a14="http://schemas.microsoft.com/office/drawing/2010/main" val="0"/>
            </a:ext>
          </a:extLst>
        </a:blip>
        <a:srcRect/>
        <a:stretch>
          <a:fillRect/>
        </a:stretch>
      </xdr:blipFill>
      <xdr:spPr bwMode="auto">
        <a:xfrm>
          <a:off x="5638800" y="292036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105</xdr:row>
      <xdr:rowOff>57150</xdr:rowOff>
    </xdr:from>
    <xdr:to>
      <xdr:col>11</xdr:col>
      <xdr:colOff>1219200</xdr:colOff>
      <xdr:row>105</xdr:row>
      <xdr:rowOff>952500</xdr:rowOff>
    </xdr:to>
    <xdr:pic>
      <xdr:nvPicPr>
        <xdr:cNvPr id="677" name="Рисунок 42"/>
        <xdr:cNvPicPr>
          <a:picLocks noChangeAspect="1"/>
        </xdr:cNvPicPr>
      </xdr:nvPicPr>
      <xdr:blipFill>
        <a:blip xmlns:r="http://schemas.openxmlformats.org/officeDocument/2006/relationships" r:embed="rId669">
          <a:extLst>
            <a:ext uri="{28A0092B-C50C-407E-A947-70E740481C1C}">
              <a14:useLocalDpi xmlns:a14="http://schemas.microsoft.com/office/drawing/2010/main" val="0"/>
            </a:ext>
          </a:extLst>
        </a:blip>
        <a:srcRect/>
        <a:stretch>
          <a:fillRect/>
        </a:stretch>
      </xdr:blipFill>
      <xdr:spPr bwMode="auto">
        <a:xfrm>
          <a:off x="5648325" y="988314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628</xdr:row>
      <xdr:rowOff>38100</xdr:rowOff>
    </xdr:from>
    <xdr:to>
      <xdr:col>12</xdr:col>
      <xdr:colOff>9525</xdr:colOff>
      <xdr:row>628</xdr:row>
      <xdr:rowOff>933450</xdr:rowOff>
    </xdr:to>
    <xdr:pic>
      <xdr:nvPicPr>
        <xdr:cNvPr id="678" name="Рисунок 43"/>
        <xdr:cNvPicPr>
          <a:picLocks noChangeAspect="1"/>
        </xdr:cNvPicPr>
      </xdr:nvPicPr>
      <xdr:blipFill>
        <a:blip xmlns:r="http://schemas.openxmlformats.org/officeDocument/2006/relationships" r:embed="rId670">
          <a:extLst>
            <a:ext uri="{28A0092B-C50C-407E-A947-70E740481C1C}">
              <a14:useLocalDpi xmlns:a14="http://schemas.microsoft.com/office/drawing/2010/main" val="0"/>
            </a:ext>
          </a:extLst>
        </a:blip>
        <a:srcRect/>
        <a:stretch>
          <a:fillRect/>
        </a:stretch>
      </xdr:blipFill>
      <xdr:spPr bwMode="auto">
        <a:xfrm>
          <a:off x="5657850" y="611762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486</xdr:row>
      <xdr:rowOff>38100</xdr:rowOff>
    </xdr:from>
    <xdr:to>
      <xdr:col>11</xdr:col>
      <xdr:colOff>1219200</xdr:colOff>
      <xdr:row>486</xdr:row>
      <xdr:rowOff>933450</xdr:rowOff>
    </xdr:to>
    <xdr:pic>
      <xdr:nvPicPr>
        <xdr:cNvPr id="679" name="Рисунок 44"/>
        <xdr:cNvPicPr>
          <a:picLocks noChangeAspect="1"/>
        </xdr:cNvPicPr>
      </xdr:nvPicPr>
      <xdr:blipFill>
        <a:blip xmlns:r="http://schemas.openxmlformats.org/officeDocument/2006/relationships" r:embed="rId671">
          <a:extLst>
            <a:ext uri="{28A0092B-C50C-407E-A947-70E740481C1C}">
              <a14:useLocalDpi xmlns:a14="http://schemas.microsoft.com/office/drawing/2010/main" val="0"/>
            </a:ext>
          </a:extLst>
        </a:blip>
        <a:srcRect/>
        <a:stretch>
          <a:fillRect/>
        </a:stretch>
      </xdr:blipFill>
      <xdr:spPr bwMode="auto">
        <a:xfrm>
          <a:off x="5648325" y="4725638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1221</xdr:row>
      <xdr:rowOff>38100</xdr:rowOff>
    </xdr:from>
    <xdr:to>
      <xdr:col>11</xdr:col>
      <xdr:colOff>1219200</xdr:colOff>
      <xdr:row>1221</xdr:row>
      <xdr:rowOff>933450</xdr:rowOff>
    </xdr:to>
    <xdr:pic>
      <xdr:nvPicPr>
        <xdr:cNvPr id="680" name="Рисунок 45"/>
        <xdr:cNvPicPr>
          <a:picLocks noChangeAspect="1"/>
        </xdr:cNvPicPr>
      </xdr:nvPicPr>
      <xdr:blipFill>
        <a:blip xmlns:r="http://schemas.openxmlformats.org/officeDocument/2006/relationships" r:embed="rId672">
          <a:extLst>
            <a:ext uri="{28A0092B-C50C-407E-A947-70E740481C1C}">
              <a14:useLocalDpi xmlns:a14="http://schemas.microsoft.com/office/drawing/2010/main" val="0"/>
            </a:ext>
          </a:extLst>
        </a:blip>
        <a:srcRect/>
        <a:stretch>
          <a:fillRect/>
        </a:stretch>
      </xdr:blipFill>
      <xdr:spPr bwMode="auto">
        <a:xfrm>
          <a:off x="5648325" y="1192587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581</xdr:row>
      <xdr:rowOff>28575</xdr:rowOff>
    </xdr:from>
    <xdr:to>
      <xdr:col>11</xdr:col>
      <xdr:colOff>1219200</xdr:colOff>
      <xdr:row>581</xdr:row>
      <xdr:rowOff>923925</xdr:rowOff>
    </xdr:to>
    <xdr:pic>
      <xdr:nvPicPr>
        <xdr:cNvPr id="681" name="Рисунок 46"/>
        <xdr:cNvPicPr>
          <a:picLocks noChangeAspect="1"/>
        </xdr:cNvPicPr>
      </xdr:nvPicPr>
      <xdr:blipFill>
        <a:blip xmlns:r="http://schemas.openxmlformats.org/officeDocument/2006/relationships" r:embed="rId673">
          <a:extLst>
            <a:ext uri="{28A0092B-C50C-407E-A947-70E740481C1C}">
              <a14:useLocalDpi xmlns:a14="http://schemas.microsoft.com/office/drawing/2010/main" val="0"/>
            </a:ext>
          </a:extLst>
        </a:blip>
        <a:srcRect/>
        <a:stretch>
          <a:fillRect/>
        </a:stretch>
      </xdr:blipFill>
      <xdr:spPr bwMode="auto">
        <a:xfrm>
          <a:off x="5648325" y="565194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439</xdr:row>
      <xdr:rowOff>57150</xdr:rowOff>
    </xdr:from>
    <xdr:to>
      <xdr:col>12</xdr:col>
      <xdr:colOff>9525</xdr:colOff>
      <xdr:row>439</xdr:row>
      <xdr:rowOff>962025</xdr:rowOff>
    </xdr:to>
    <xdr:pic>
      <xdr:nvPicPr>
        <xdr:cNvPr id="682" name="Рисунок 47"/>
        <xdr:cNvPicPr>
          <a:picLocks noChangeAspect="1"/>
        </xdr:cNvPicPr>
      </xdr:nvPicPr>
      <xdr:blipFill>
        <a:blip xmlns:r="http://schemas.openxmlformats.org/officeDocument/2006/relationships" r:embed="rId674">
          <a:extLst>
            <a:ext uri="{28A0092B-C50C-407E-A947-70E740481C1C}">
              <a14:useLocalDpi xmlns:a14="http://schemas.microsoft.com/office/drawing/2010/main" val="0"/>
            </a:ext>
          </a:extLst>
        </a:blip>
        <a:srcRect/>
        <a:stretch>
          <a:fillRect/>
        </a:stretch>
      </xdr:blipFill>
      <xdr:spPr bwMode="auto">
        <a:xfrm>
          <a:off x="5657850" y="4260246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795</xdr:row>
      <xdr:rowOff>47625</xdr:rowOff>
    </xdr:from>
    <xdr:to>
      <xdr:col>11</xdr:col>
      <xdr:colOff>1209675</xdr:colOff>
      <xdr:row>795</xdr:row>
      <xdr:rowOff>952500</xdr:rowOff>
    </xdr:to>
    <xdr:pic>
      <xdr:nvPicPr>
        <xdr:cNvPr id="683" name="Рисунок 48"/>
        <xdr:cNvPicPr>
          <a:picLocks noChangeAspect="1"/>
        </xdr:cNvPicPr>
      </xdr:nvPicPr>
      <xdr:blipFill>
        <a:blip xmlns:r="http://schemas.openxmlformats.org/officeDocument/2006/relationships" r:embed="rId675">
          <a:extLst>
            <a:ext uri="{28A0092B-C50C-407E-A947-70E740481C1C}">
              <a14:useLocalDpi xmlns:a14="http://schemas.microsoft.com/office/drawing/2010/main" val="0"/>
            </a:ext>
          </a:extLst>
        </a:blip>
        <a:srcRect/>
        <a:stretch>
          <a:fillRect/>
        </a:stretch>
      </xdr:blipFill>
      <xdr:spPr bwMode="auto">
        <a:xfrm>
          <a:off x="5638800" y="7750016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xdr:row>
      <xdr:rowOff>38100</xdr:rowOff>
    </xdr:from>
    <xdr:to>
      <xdr:col>11</xdr:col>
      <xdr:colOff>1200150</xdr:colOff>
      <xdr:row>13</xdr:row>
      <xdr:rowOff>933450</xdr:rowOff>
    </xdr:to>
    <xdr:pic>
      <xdr:nvPicPr>
        <xdr:cNvPr id="684" name="Рисунок 49"/>
        <xdr:cNvPicPr>
          <a:picLocks noChangeAspect="1"/>
        </xdr:cNvPicPr>
      </xdr:nvPicPr>
      <xdr:blipFill>
        <a:blip xmlns:r="http://schemas.openxmlformats.org/officeDocument/2006/relationships" r:embed="rId676">
          <a:extLst>
            <a:ext uri="{28A0092B-C50C-407E-A947-70E740481C1C}">
              <a14:useLocalDpi xmlns:a14="http://schemas.microsoft.com/office/drawing/2010/main" val="0"/>
            </a:ext>
          </a:extLst>
        </a:blip>
        <a:srcRect/>
        <a:stretch>
          <a:fillRect/>
        </a:stretch>
      </xdr:blipFill>
      <xdr:spPr bwMode="auto">
        <a:xfrm>
          <a:off x="5648325" y="8410575"/>
          <a:ext cx="11811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84</xdr:row>
      <xdr:rowOff>38100</xdr:rowOff>
    </xdr:from>
    <xdr:to>
      <xdr:col>11</xdr:col>
      <xdr:colOff>1209675</xdr:colOff>
      <xdr:row>84</xdr:row>
      <xdr:rowOff>933450</xdr:rowOff>
    </xdr:to>
    <xdr:pic>
      <xdr:nvPicPr>
        <xdr:cNvPr id="685" name="Рисунок 50"/>
        <xdr:cNvPicPr>
          <a:picLocks noChangeAspect="1"/>
        </xdr:cNvPicPr>
      </xdr:nvPicPr>
      <xdr:blipFill>
        <a:blip xmlns:r="http://schemas.openxmlformats.org/officeDocument/2006/relationships" r:embed="rId677">
          <a:extLst>
            <a:ext uri="{28A0092B-C50C-407E-A947-70E740481C1C}">
              <a14:useLocalDpi xmlns:a14="http://schemas.microsoft.com/office/drawing/2010/main" val="0"/>
            </a:ext>
          </a:extLst>
        </a:blip>
        <a:srcRect/>
        <a:stretch>
          <a:fillRect/>
        </a:stretch>
      </xdr:blipFill>
      <xdr:spPr bwMode="auto">
        <a:xfrm>
          <a:off x="5638800" y="78009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771</xdr:row>
      <xdr:rowOff>38100</xdr:rowOff>
    </xdr:from>
    <xdr:to>
      <xdr:col>11</xdr:col>
      <xdr:colOff>1209675</xdr:colOff>
      <xdr:row>771</xdr:row>
      <xdr:rowOff>933450</xdr:rowOff>
    </xdr:to>
    <xdr:pic>
      <xdr:nvPicPr>
        <xdr:cNvPr id="686" name="Рисунок 1"/>
        <xdr:cNvPicPr>
          <a:picLocks noChangeAspect="1"/>
        </xdr:cNvPicPr>
      </xdr:nvPicPr>
      <xdr:blipFill>
        <a:blip xmlns:r="http://schemas.openxmlformats.org/officeDocument/2006/relationships" r:embed="rId678">
          <a:extLst>
            <a:ext uri="{28A0092B-C50C-407E-A947-70E740481C1C}">
              <a14:useLocalDpi xmlns:a14="http://schemas.microsoft.com/office/drawing/2010/main" val="0"/>
            </a:ext>
          </a:extLst>
        </a:blip>
        <a:srcRect/>
        <a:stretch>
          <a:fillRect/>
        </a:stretch>
      </xdr:blipFill>
      <xdr:spPr bwMode="auto">
        <a:xfrm>
          <a:off x="5638800" y="751951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738</xdr:row>
      <xdr:rowOff>57150</xdr:rowOff>
    </xdr:from>
    <xdr:to>
      <xdr:col>12</xdr:col>
      <xdr:colOff>0</xdr:colOff>
      <xdr:row>738</xdr:row>
      <xdr:rowOff>952500</xdr:rowOff>
    </xdr:to>
    <xdr:pic>
      <xdr:nvPicPr>
        <xdr:cNvPr id="687" name="Рисунок 2"/>
        <xdr:cNvPicPr>
          <a:picLocks noChangeAspect="1"/>
        </xdr:cNvPicPr>
      </xdr:nvPicPr>
      <xdr:blipFill>
        <a:blip xmlns:r="http://schemas.openxmlformats.org/officeDocument/2006/relationships" r:embed="rId679">
          <a:extLst>
            <a:ext uri="{28A0092B-C50C-407E-A947-70E740481C1C}">
              <a14:useLocalDpi xmlns:a14="http://schemas.microsoft.com/office/drawing/2010/main" val="0"/>
            </a:ext>
          </a:extLst>
        </a:blip>
        <a:srcRect/>
        <a:stretch>
          <a:fillRect/>
        </a:stretch>
      </xdr:blipFill>
      <xdr:spPr bwMode="auto">
        <a:xfrm>
          <a:off x="5648325" y="719280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765</xdr:row>
      <xdr:rowOff>28575</xdr:rowOff>
    </xdr:from>
    <xdr:to>
      <xdr:col>11</xdr:col>
      <xdr:colOff>1209675</xdr:colOff>
      <xdr:row>765</xdr:row>
      <xdr:rowOff>933450</xdr:rowOff>
    </xdr:to>
    <xdr:pic>
      <xdr:nvPicPr>
        <xdr:cNvPr id="688" name="Рисунок 3"/>
        <xdr:cNvPicPr>
          <a:picLocks noChangeAspect="1"/>
        </xdr:cNvPicPr>
      </xdr:nvPicPr>
      <xdr:blipFill>
        <a:blip xmlns:r="http://schemas.openxmlformats.org/officeDocument/2006/relationships" r:embed="rId680">
          <a:extLst>
            <a:ext uri="{28A0092B-C50C-407E-A947-70E740481C1C}">
              <a14:useLocalDpi xmlns:a14="http://schemas.microsoft.com/office/drawing/2010/main" val="0"/>
            </a:ext>
          </a:extLst>
        </a:blip>
        <a:srcRect/>
        <a:stretch>
          <a:fillRect/>
        </a:stretch>
      </xdr:blipFill>
      <xdr:spPr bwMode="auto">
        <a:xfrm>
          <a:off x="5638800" y="7459980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745</xdr:row>
      <xdr:rowOff>28575</xdr:rowOff>
    </xdr:from>
    <xdr:to>
      <xdr:col>12</xdr:col>
      <xdr:colOff>0</xdr:colOff>
      <xdr:row>745</xdr:row>
      <xdr:rowOff>933450</xdr:rowOff>
    </xdr:to>
    <xdr:pic>
      <xdr:nvPicPr>
        <xdr:cNvPr id="689" name="Рисунок 4"/>
        <xdr:cNvPicPr>
          <a:picLocks noChangeAspect="1"/>
        </xdr:cNvPicPr>
      </xdr:nvPicPr>
      <xdr:blipFill>
        <a:blip xmlns:r="http://schemas.openxmlformats.org/officeDocument/2006/relationships" r:embed="rId681">
          <a:extLst>
            <a:ext uri="{28A0092B-C50C-407E-A947-70E740481C1C}">
              <a14:useLocalDpi xmlns:a14="http://schemas.microsoft.com/office/drawing/2010/main" val="0"/>
            </a:ext>
          </a:extLst>
        </a:blip>
        <a:srcRect/>
        <a:stretch>
          <a:fillRect/>
        </a:stretch>
      </xdr:blipFill>
      <xdr:spPr bwMode="auto">
        <a:xfrm>
          <a:off x="5648325" y="7261860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723</xdr:row>
      <xdr:rowOff>38100</xdr:rowOff>
    </xdr:from>
    <xdr:to>
      <xdr:col>12</xdr:col>
      <xdr:colOff>0</xdr:colOff>
      <xdr:row>723</xdr:row>
      <xdr:rowOff>933450</xdr:rowOff>
    </xdr:to>
    <xdr:pic>
      <xdr:nvPicPr>
        <xdr:cNvPr id="690" name="Рисунок 5"/>
        <xdr:cNvPicPr>
          <a:picLocks noChangeAspect="1"/>
        </xdr:cNvPicPr>
      </xdr:nvPicPr>
      <xdr:blipFill>
        <a:blip xmlns:r="http://schemas.openxmlformats.org/officeDocument/2006/relationships" r:embed="rId682">
          <a:extLst>
            <a:ext uri="{28A0092B-C50C-407E-A947-70E740481C1C}">
              <a14:useLocalDpi xmlns:a14="http://schemas.microsoft.com/office/drawing/2010/main" val="0"/>
            </a:ext>
          </a:extLst>
        </a:blip>
        <a:srcRect/>
        <a:stretch>
          <a:fillRect/>
        </a:stretch>
      </xdr:blipFill>
      <xdr:spPr bwMode="auto">
        <a:xfrm>
          <a:off x="5648325" y="7044023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414</xdr:row>
      <xdr:rowOff>47625</xdr:rowOff>
    </xdr:from>
    <xdr:to>
      <xdr:col>11</xdr:col>
      <xdr:colOff>1209675</xdr:colOff>
      <xdr:row>414</xdr:row>
      <xdr:rowOff>942975</xdr:rowOff>
    </xdr:to>
    <xdr:pic>
      <xdr:nvPicPr>
        <xdr:cNvPr id="691" name="Рисунок 1"/>
        <xdr:cNvPicPr>
          <a:picLocks noChangeAspect="1"/>
        </xdr:cNvPicPr>
      </xdr:nvPicPr>
      <xdr:blipFill>
        <a:blip xmlns:r="http://schemas.openxmlformats.org/officeDocument/2006/relationships" r:embed="rId683">
          <a:extLst>
            <a:ext uri="{28A0092B-C50C-407E-A947-70E740481C1C}">
              <a14:useLocalDpi xmlns:a14="http://schemas.microsoft.com/office/drawing/2010/main" val="0"/>
            </a:ext>
          </a:extLst>
        </a:blip>
        <a:srcRect/>
        <a:stretch>
          <a:fillRect/>
        </a:stretch>
      </xdr:blipFill>
      <xdr:spPr bwMode="auto">
        <a:xfrm>
          <a:off x="5638800" y="4019835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95</xdr:row>
      <xdr:rowOff>66675</xdr:rowOff>
    </xdr:from>
    <xdr:to>
      <xdr:col>11</xdr:col>
      <xdr:colOff>1209675</xdr:colOff>
      <xdr:row>95</xdr:row>
      <xdr:rowOff>962025</xdr:rowOff>
    </xdr:to>
    <xdr:pic>
      <xdr:nvPicPr>
        <xdr:cNvPr id="692" name="Рисунок 2"/>
        <xdr:cNvPicPr>
          <a:picLocks noChangeAspect="1"/>
        </xdr:cNvPicPr>
      </xdr:nvPicPr>
      <xdr:blipFill>
        <a:blip xmlns:r="http://schemas.openxmlformats.org/officeDocument/2006/relationships" r:embed="rId684">
          <a:extLst>
            <a:ext uri="{28A0092B-C50C-407E-A947-70E740481C1C}">
              <a14:useLocalDpi xmlns:a14="http://schemas.microsoft.com/office/drawing/2010/main" val="0"/>
            </a:ext>
          </a:extLst>
        </a:blip>
        <a:srcRect/>
        <a:stretch>
          <a:fillRect/>
        </a:stretch>
      </xdr:blipFill>
      <xdr:spPr bwMode="auto">
        <a:xfrm>
          <a:off x="5638800" y="889349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437</xdr:row>
      <xdr:rowOff>47625</xdr:rowOff>
    </xdr:from>
    <xdr:to>
      <xdr:col>11</xdr:col>
      <xdr:colOff>1209675</xdr:colOff>
      <xdr:row>437</xdr:row>
      <xdr:rowOff>952500</xdr:rowOff>
    </xdr:to>
    <xdr:pic>
      <xdr:nvPicPr>
        <xdr:cNvPr id="693" name="Рисунок 3"/>
        <xdr:cNvPicPr>
          <a:picLocks noChangeAspect="1"/>
        </xdr:cNvPicPr>
      </xdr:nvPicPr>
      <xdr:blipFill>
        <a:blip xmlns:r="http://schemas.openxmlformats.org/officeDocument/2006/relationships" r:embed="rId685">
          <a:extLst>
            <a:ext uri="{28A0092B-C50C-407E-A947-70E740481C1C}">
              <a14:useLocalDpi xmlns:a14="http://schemas.microsoft.com/office/drawing/2010/main" val="0"/>
            </a:ext>
          </a:extLst>
        </a:blip>
        <a:srcRect/>
        <a:stretch>
          <a:fillRect/>
        </a:stretch>
      </xdr:blipFill>
      <xdr:spPr bwMode="auto">
        <a:xfrm>
          <a:off x="5638800" y="4240339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405</xdr:row>
      <xdr:rowOff>47625</xdr:rowOff>
    </xdr:from>
    <xdr:to>
      <xdr:col>11</xdr:col>
      <xdr:colOff>1200150</xdr:colOff>
      <xdr:row>405</xdr:row>
      <xdr:rowOff>952500</xdr:rowOff>
    </xdr:to>
    <xdr:pic>
      <xdr:nvPicPr>
        <xdr:cNvPr id="694" name="Рисунок 4"/>
        <xdr:cNvPicPr>
          <a:picLocks noChangeAspect="1"/>
        </xdr:cNvPicPr>
      </xdr:nvPicPr>
      <xdr:blipFill>
        <a:blip xmlns:r="http://schemas.openxmlformats.org/officeDocument/2006/relationships" r:embed="rId686">
          <a:extLst>
            <a:ext uri="{28A0092B-C50C-407E-A947-70E740481C1C}">
              <a14:useLocalDpi xmlns:a14="http://schemas.microsoft.com/office/drawing/2010/main" val="0"/>
            </a:ext>
          </a:extLst>
        </a:blip>
        <a:srcRect/>
        <a:stretch>
          <a:fillRect/>
        </a:stretch>
      </xdr:blipFill>
      <xdr:spPr bwMode="auto">
        <a:xfrm>
          <a:off x="5629275" y="3930681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448</xdr:row>
      <xdr:rowOff>19050</xdr:rowOff>
    </xdr:from>
    <xdr:to>
      <xdr:col>11</xdr:col>
      <xdr:colOff>1209675</xdr:colOff>
      <xdr:row>448</xdr:row>
      <xdr:rowOff>914400</xdr:rowOff>
    </xdr:to>
    <xdr:pic>
      <xdr:nvPicPr>
        <xdr:cNvPr id="695" name="Рисунок 5"/>
        <xdr:cNvPicPr>
          <a:picLocks noChangeAspect="1"/>
        </xdr:cNvPicPr>
      </xdr:nvPicPr>
      <xdr:blipFill>
        <a:blip xmlns:r="http://schemas.openxmlformats.org/officeDocument/2006/relationships" r:embed="rId687">
          <a:extLst>
            <a:ext uri="{28A0092B-C50C-407E-A947-70E740481C1C}">
              <a14:useLocalDpi xmlns:a14="http://schemas.microsoft.com/office/drawing/2010/main" val="0"/>
            </a:ext>
          </a:extLst>
        </a:blip>
        <a:srcRect/>
        <a:stretch>
          <a:fillRect/>
        </a:stretch>
      </xdr:blipFill>
      <xdr:spPr bwMode="auto">
        <a:xfrm>
          <a:off x="5638800" y="434901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614</xdr:row>
      <xdr:rowOff>28575</xdr:rowOff>
    </xdr:from>
    <xdr:to>
      <xdr:col>11</xdr:col>
      <xdr:colOff>1219200</xdr:colOff>
      <xdr:row>614</xdr:row>
      <xdr:rowOff>923925</xdr:rowOff>
    </xdr:to>
    <xdr:pic>
      <xdr:nvPicPr>
        <xdr:cNvPr id="696" name="Рисунок 6"/>
        <xdr:cNvPicPr>
          <a:picLocks noChangeAspect="1"/>
        </xdr:cNvPicPr>
      </xdr:nvPicPr>
      <xdr:blipFill>
        <a:blip xmlns:r="http://schemas.openxmlformats.org/officeDocument/2006/relationships" r:embed="rId688">
          <a:extLst>
            <a:ext uri="{28A0092B-C50C-407E-A947-70E740481C1C}">
              <a14:useLocalDpi xmlns:a14="http://schemas.microsoft.com/office/drawing/2010/main" val="0"/>
            </a:ext>
          </a:extLst>
        </a:blip>
        <a:srcRect/>
        <a:stretch>
          <a:fillRect/>
        </a:stretch>
      </xdr:blipFill>
      <xdr:spPr bwMode="auto">
        <a:xfrm>
          <a:off x="5648325" y="597884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470</xdr:row>
      <xdr:rowOff>57150</xdr:rowOff>
    </xdr:from>
    <xdr:to>
      <xdr:col>11</xdr:col>
      <xdr:colOff>1219200</xdr:colOff>
      <xdr:row>470</xdr:row>
      <xdr:rowOff>952500</xdr:rowOff>
    </xdr:to>
    <xdr:pic>
      <xdr:nvPicPr>
        <xdr:cNvPr id="697" name="Рисунок 7"/>
        <xdr:cNvPicPr>
          <a:picLocks noChangeAspect="1"/>
        </xdr:cNvPicPr>
      </xdr:nvPicPr>
      <xdr:blipFill>
        <a:blip xmlns:r="http://schemas.openxmlformats.org/officeDocument/2006/relationships" r:embed="rId689">
          <a:extLst>
            <a:ext uri="{28A0092B-C50C-407E-A947-70E740481C1C}">
              <a14:useLocalDpi xmlns:a14="http://schemas.microsoft.com/office/drawing/2010/main" val="0"/>
            </a:ext>
          </a:extLst>
        </a:blip>
        <a:srcRect/>
        <a:stretch>
          <a:fillRect/>
        </a:stretch>
      </xdr:blipFill>
      <xdr:spPr bwMode="auto">
        <a:xfrm>
          <a:off x="5648325" y="456733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500</xdr:row>
      <xdr:rowOff>38100</xdr:rowOff>
    </xdr:from>
    <xdr:to>
      <xdr:col>11</xdr:col>
      <xdr:colOff>1219200</xdr:colOff>
      <xdr:row>500</xdr:row>
      <xdr:rowOff>933450</xdr:rowOff>
    </xdr:to>
    <xdr:pic>
      <xdr:nvPicPr>
        <xdr:cNvPr id="698" name="Рисунок 8"/>
        <xdr:cNvPicPr>
          <a:picLocks noChangeAspect="1"/>
        </xdr:cNvPicPr>
      </xdr:nvPicPr>
      <xdr:blipFill>
        <a:blip xmlns:r="http://schemas.openxmlformats.org/officeDocument/2006/relationships" r:embed="rId690">
          <a:extLst>
            <a:ext uri="{28A0092B-C50C-407E-A947-70E740481C1C}">
              <a14:useLocalDpi xmlns:a14="http://schemas.microsoft.com/office/drawing/2010/main" val="0"/>
            </a:ext>
          </a:extLst>
        </a:blip>
        <a:srcRect/>
        <a:stretch>
          <a:fillRect/>
        </a:stretch>
      </xdr:blipFill>
      <xdr:spPr bwMode="auto">
        <a:xfrm>
          <a:off x="5648325" y="4864322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449</xdr:row>
      <xdr:rowOff>38100</xdr:rowOff>
    </xdr:from>
    <xdr:to>
      <xdr:col>11</xdr:col>
      <xdr:colOff>1209675</xdr:colOff>
      <xdr:row>449</xdr:row>
      <xdr:rowOff>942975</xdr:rowOff>
    </xdr:to>
    <xdr:pic>
      <xdr:nvPicPr>
        <xdr:cNvPr id="699" name="Рисунок 9"/>
        <xdr:cNvPicPr>
          <a:picLocks noChangeAspect="1"/>
        </xdr:cNvPicPr>
      </xdr:nvPicPr>
      <xdr:blipFill>
        <a:blip xmlns:r="http://schemas.openxmlformats.org/officeDocument/2006/relationships" r:embed="rId691">
          <a:extLst>
            <a:ext uri="{28A0092B-C50C-407E-A947-70E740481C1C}">
              <a14:useLocalDpi xmlns:a14="http://schemas.microsoft.com/office/drawing/2010/main" val="0"/>
            </a:ext>
          </a:extLst>
        </a:blip>
        <a:srcRect/>
        <a:stretch>
          <a:fillRect/>
        </a:stretch>
      </xdr:blipFill>
      <xdr:spPr bwMode="auto">
        <a:xfrm>
          <a:off x="5638800" y="4359116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501</xdr:row>
      <xdr:rowOff>47625</xdr:rowOff>
    </xdr:from>
    <xdr:to>
      <xdr:col>12</xdr:col>
      <xdr:colOff>19050</xdr:colOff>
      <xdr:row>501</xdr:row>
      <xdr:rowOff>952500</xdr:rowOff>
    </xdr:to>
    <xdr:pic>
      <xdr:nvPicPr>
        <xdr:cNvPr id="700" name="Рисунок 10"/>
        <xdr:cNvPicPr>
          <a:picLocks noChangeAspect="1"/>
        </xdr:cNvPicPr>
      </xdr:nvPicPr>
      <xdr:blipFill>
        <a:blip xmlns:r="http://schemas.openxmlformats.org/officeDocument/2006/relationships" r:embed="rId692">
          <a:extLst>
            <a:ext uri="{28A0092B-C50C-407E-A947-70E740481C1C}">
              <a14:useLocalDpi xmlns:a14="http://schemas.microsoft.com/office/drawing/2010/main" val="0"/>
            </a:ext>
          </a:extLst>
        </a:blip>
        <a:srcRect/>
        <a:stretch>
          <a:fillRect/>
        </a:stretch>
      </xdr:blipFill>
      <xdr:spPr bwMode="auto">
        <a:xfrm>
          <a:off x="5667375" y="4874323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640</xdr:row>
      <xdr:rowOff>38100</xdr:rowOff>
    </xdr:from>
    <xdr:to>
      <xdr:col>11</xdr:col>
      <xdr:colOff>1209675</xdr:colOff>
      <xdr:row>640</xdr:row>
      <xdr:rowOff>933450</xdr:rowOff>
    </xdr:to>
    <xdr:pic>
      <xdr:nvPicPr>
        <xdr:cNvPr id="701" name="Рисунок 11"/>
        <xdr:cNvPicPr>
          <a:picLocks noChangeAspect="1"/>
        </xdr:cNvPicPr>
      </xdr:nvPicPr>
      <xdr:blipFill>
        <a:blip xmlns:r="http://schemas.openxmlformats.org/officeDocument/2006/relationships" r:embed="rId693">
          <a:extLst>
            <a:ext uri="{28A0092B-C50C-407E-A947-70E740481C1C}">
              <a14:useLocalDpi xmlns:a14="http://schemas.microsoft.com/office/drawing/2010/main" val="0"/>
            </a:ext>
          </a:extLst>
        </a:blip>
        <a:srcRect/>
        <a:stretch>
          <a:fillRect/>
        </a:stretch>
      </xdr:blipFill>
      <xdr:spPr bwMode="auto">
        <a:xfrm>
          <a:off x="5638800" y="623649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426</xdr:row>
      <xdr:rowOff>28575</xdr:rowOff>
    </xdr:from>
    <xdr:to>
      <xdr:col>11</xdr:col>
      <xdr:colOff>1219200</xdr:colOff>
      <xdr:row>426</xdr:row>
      <xdr:rowOff>923925</xdr:rowOff>
    </xdr:to>
    <xdr:pic>
      <xdr:nvPicPr>
        <xdr:cNvPr id="702" name="Рисунок 12"/>
        <xdr:cNvPicPr>
          <a:picLocks noChangeAspect="1"/>
        </xdr:cNvPicPr>
      </xdr:nvPicPr>
      <xdr:blipFill>
        <a:blip xmlns:r="http://schemas.openxmlformats.org/officeDocument/2006/relationships" r:embed="rId694">
          <a:extLst>
            <a:ext uri="{28A0092B-C50C-407E-A947-70E740481C1C}">
              <a14:useLocalDpi xmlns:a14="http://schemas.microsoft.com/office/drawing/2010/main" val="0"/>
            </a:ext>
          </a:extLst>
        </a:blip>
        <a:srcRect/>
        <a:stretch>
          <a:fillRect/>
        </a:stretch>
      </xdr:blipFill>
      <xdr:spPr bwMode="auto">
        <a:xfrm>
          <a:off x="5648325" y="413851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662</xdr:row>
      <xdr:rowOff>47625</xdr:rowOff>
    </xdr:from>
    <xdr:to>
      <xdr:col>11</xdr:col>
      <xdr:colOff>1209675</xdr:colOff>
      <xdr:row>662</xdr:row>
      <xdr:rowOff>942975</xdr:rowOff>
    </xdr:to>
    <xdr:pic>
      <xdr:nvPicPr>
        <xdr:cNvPr id="703" name="Рисунок 1"/>
        <xdr:cNvPicPr>
          <a:picLocks noChangeAspect="1"/>
        </xdr:cNvPicPr>
      </xdr:nvPicPr>
      <xdr:blipFill>
        <a:blip xmlns:r="http://schemas.openxmlformats.org/officeDocument/2006/relationships" r:embed="rId695">
          <a:extLst>
            <a:ext uri="{28A0092B-C50C-407E-A947-70E740481C1C}">
              <a14:useLocalDpi xmlns:a14="http://schemas.microsoft.com/office/drawing/2010/main" val="0"/>
            </a:ext>
          </a:extLst>
        </a:blip>
        <a:srcRect/>
        <a:stretch>
          <a:fillRect/>
        </a:stretch>
      </xdr:blipFill>
      <xdr:spPr bwMode="auto">
        <a:xfrm>
          <a:off x="5638800" y="644718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846</xdr:row>
      <xdr:rowOff>28575</xdr:rowOff>
    </xdr:from>
    <xdr:to>
      <xdr:col>12</xdr:col>
      <xdr:colOff>9525</xdr:colOff>
      <xdr:row>846</xdr:row>
      <xdr:rowOff>923925</xdr:rowOff>
    </xdr:to>
    <xdr:pic>
      <xdr:nvPicPr>
        <xdr:cNvPr id="704" name="Рисунок 2"/>
        <xdr:cNvPicPr>
          <a:picLocks noChangeAspect="1"/>
        </xdr:cNvPicPr>
      </xdr:nvPicPr>
      <xdr:blipFill>
        <a:blip xmlns:r="http://schemas.openxmlformats.org/officeDocument/2006/relationships" r:embed="rId696">
          <a:extLst>
            <a:ext uri="{28A0092B-C50C-407E-A947-70E740481C1C}">
              <a14:useLocalDpi xmlns:a14="http://schemas.microsoft.com/office/drawing/2010/main" val="0"/>
            </a:ext>
          </a:extLst>
        </a:blip>
        <a:srcRect/>
        <a:stretch>
          <a:fillRect/>
        </a:stretch>
      </xdr:blipFill>
      <xdr:spPr bwMode="auto">
        <a:xfrm>
          <a:off x="5657850" y="825503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703</xdr:row>
      <xdr:rowOff>57150</xdr:rowOff>
    </xdr:from>
    <xdr:to>
      <xdr:col>11</xdr:col>
      <xdr:colOff>1209675</xdr:colOff>
      <xdr:row>703</xdr:row>
      <xdr:rowOff>962025</xdr:rowOff>
    </xdr:to>
    <xdr:pic>
      <xdr:nvPicPr>
        <xdr:cNvPr id="705" name="Рисунок 3"/>
        <xdr:cNvPicPr>
          <a:picLocks noChangeAspect="1"/>
        </xdr:cNvPicPr>
      </xdr:nvPicPr>
      <xdr:blipFill>
        <a:blip xmlns:r="http://schemas.openxmlformats.org/officeDocument/2006/relationships" r:embed="rId697">
          <a:extLst>
            <a:ext uri="{28A0092B-C50C-407E-A947-70E740481C1C}">
              <a14:useLocalDpi xmlns:a14="http://schemas.microsoft.com/office/drawing/2010/main" val="0"/>
            </a:ext>
          </a:extLst>
        </a:blip>
        <a:srcRect/>
        <a:stretch>
          <a:fillRect/>
        </a:stretch>
      </xdr:blipFill>
      <xdr:spPr bwMode="auto">
        <a:xfrm>
          <a:off x="5638800" y="6853428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678</xdr:row>
      <xdr:rowOff>38100</xdr:rowOff>
    </xdr:from>
    <xdr:to>
      <xdr:col>12</xdr:col>
      <xdr:colOff>0</xdr:colOff>
      <xdr:row>678</xdr:row>
      <xdr:rowOff>942975</xdr:rowOff>
    </xdr:to>
    <xdr:pic>
      <xdr:nvPicPr>
        <xdr:cNvPr id="706" name="Рисунок 4"/>
        <xdr:cNvPicPr>
          <a:picLocks noChangeAspect="1"/>
        </xdr:cNvPicPr>
      </xdr:nvPicPr>
      <xdr:blipFill>
        <a:blip xmlns:r="http://schemas.openxmlformats.org/officeDocument/2006/relationships" r:embed="rId698">
          <a:extLst>
            <a:ext uri="{28A0092B-C50C-407E-A947-70E740481C1C}">
              <a14:useLocalDpi xmlns:a14="http://schemas.microsoft.com/office/drawing/2010/main" val="0"/>
            </a:ext>
          </a:extLst>
        </a:blip>
        <a:srcRect/>
        <a:stretch>
          <a:fillRect/>
        </a:stretch>
      </xdr:blipFill>
      <xdr:spPr bwMode="auto">
        <a:xfrm>
          <a:off x="5648325" y="6605587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804</xdr:row>
      <xdr:rowOff>47625</xdr:rowOff>
    </xdr:from>
    <xdr:to>
      <xdr:col>12</xdr:col>
      <xdr:colOff>9525</xdr:colOff>
      <xdr:row>804</xdr:row>
      <xdr:rowOff>942975</xdr:rowOff>
    </xdr:to>
    <xdr:pic>
      <xdr:nvPicPr>
        <xdr:cNvPr id="707" name="Рисунок 5"/>
        <xdr:cNvPicPr>
          <a:picLocks noChangeAspect="1"/>
        </xdr:cNvPicPr>
      </xdr:nvPicPr>
      <xdr:blipFill>
        <a:blip xmlns:r="http://schemas.openxmlformats.org/officeDocument/2006/relationships" r:embed="rId699">
          <a:extLst>
            <a:ext uri="{28A0092B-C50C-407E-A947-70E740481C1C}">
              <a14:useLocalDpi xmlns:a14="http://schemas.microsoft.com/office/drawing/2010/main" val="0"/>
            </a:ext>
          </a:extLst>
        </a:blip>
        <a:srcRect/>
        <a:stretch>
          <a:fillRect/>
        </a:stretch>
      </xdr:blipFill>
      <xdr:spPr bwMode="auto">
        <a:xfrm>
          <a:off x="5657850" y="7839170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847</xdr:row>
      <xdr:rowOff>38100</xdr:rowOff>
    </xdr:from>
    <xdr:to>
      <xdr:col>11</xdr:col>
      <xdr:colOff>1219200</xdr:colOff>
      <xdr:row>847</xdr:row>
      <xdr:rowOff>933450</xdr:rowOff>
    </xdr:to>
    <xdr:pic>
      <xdr:nvPicPr>
        <xdr:cNvPr id="708" name="Рисунок 6"/>
        <xdr:cNvPicPr>
          <a:picLocks noChangeAspect="1"/>
        </xdr:cNvPicPr>
      </xdr:nvPicPr>
      <xdr:blipFill>
        <a:blip xmlns:r="http://schemas.openxmlformats.org/officeDocument/2006/relationships" r:embed="rId700">
          <a:extLst>
            <a:ext uri="{28A0092B-C50C-407E-A947-70E740481C1C}">
              <a14:useLocalDpi xmlns:a14="http://schemas.microsoft.com/office/drawing/2010/main" val="0"/>
            </a:ext>
          </a:extLst>
        </a:blip>
        <a:srcRect/>
        <a:stretch>
          <a:fillRect/>
        </a:stretch>
      </xdr:blipFill>
      <xdr:spPr bwMode="auto">
        <a:xfrm>
          <a:off x="5648325" y="826503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704</xdr:row>
      <xdr:rowOff>47625</xdr:rowOff>
    </xdr:from>
    <xdr:to>
      <xdr:col>12</xdr:col>
      <xdr:colOff>9525</xdr:colOff>
      <xdr:row>704</xdr:row>
      <xdr:rowOff>952500</xdr:rowOff>
    </xdr:to>
    <xdr:pic>
      <xdr:nvPicPr>
        <xdr:cNvPr id="709" name="Рисунок 7"/>
        <xdr:cNvPicPr>
          <a:picLocks noChangeAspect="1"/>
        </xdr:cNvPicPr>
      </xdr:nvPicPr>
      <xdr:blipFill>
        <a:blip xmlns:r="http://schemas.openxmlformats.org/officeDocument/2006/relationships" r:embed="rId701">
          <a:extLst>
            <a:ext uri="{28A0092B-C50C-407E-A947-70E740481C1C}">
              <a14:useLocalDpi xmlns:a14="http://schemas.microsoft.com/office/drawing/2010/main" val="0"/>
            </a:ext>
          </a:extLst>
        </a:blip>
        <a:srcRect/>
        <a:stretch>
          <a:fillRect/>
        </a:stretch>
      </xdr:blipFill>
      <xdr:spPr bwMode="auto">
        <a:xfrm>
          <a:off x="5657850" y="6863238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651</xdr:row>
      <xdr:rowOff>57150</xdr:rowOff>
    </xdr:from>
    <xdr:to>
      <xdr:col>12</xdr:col>
      <xdr:colOff>0</xdr:colOff>
      <xdr:row>651</xdr:row>
      <xdr:rowOff>962025</xdr:rowOff>
    </xdr:to>
    <xdr:pic>
      <xdr:nvPicPr>
        <xdr:cNvPr id="710" name="Рисунок 8"/>
        <xdr:cNvPicPr>
          <a:picLocks noChangeAspect="1"/>
        </xdr:cNvPicPr>
      </xdr:nvPicPr>
      <xdr:blipFill>
        <a:blip xmlns:r="http://schemas.openxmlformats.org/officeDocument/2006/relationships" r:embed="rId702">
          <a:extLst>
            <a:ext uri="{28A0092B-C50C-407E-A947-70E740481C1C}">
              <a14:useLocalDpi xmlns:a14="http://schemas.microsoft.com/office/drawing/2010/main" val="0"/>
            </a:ext>
          </a:extLst>
        </a:blip>
        <a:srcRect/>
        <a:stretch>
          <a:fillRect/>
        </a:stretch>
      </xdr:blipFill>
      <xdr:spPr bwMode="auto">
        <a:xfrm>
          <a:off x="5648325" y="6338316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842</xdr:row>
      <xdr:rowOff>38100</xdr:rowOff>
    </xdr:from>
    <xdr:to>
      <xdr:col>11</xdr:col>
      <xdr:colOff>1200150</xdr:colOff>
      <xdr:row>842</xdr:row>
      <xdr:rowOff>933450</xdr:rowOff>
    </xdr:to>
    <xdr:pic>
      <xdr:nvPicPr>
        <xdr:cNvPr id="711" name="Рисунок 9"/>
        <xdr:cNvPicPr>
          <a:picLocks noChangeAspect="1"/>
        </xdr:cNvPicPr>
      </xdr:nvPicPr>
      <xdr:blipFill>
        <a:blip xmlns:r="http://schemas.openxmlformats.org/officeDocument/2006/relationships" r:embed="rId703">
          <a:extLst>
            <a:ext uri="{28A0092B-C50C-407E-A947-70E740481C1C}">
              <a14:useLocalDpi xmlns:a14="http://schemas.microsoft.com/office/drawing/2010/main" val="0"/>
            </a:ext>
          </a:extLst>
        </a:blip>
        <a:srcRect/>
        <a:stretch>
          <a:fillRect/>
        </a:stretch>
      </xdr:blipFill>
      <xdr:spPr bwMode="auto">
        <a:xfrm>
          <a:off x="5629275" y="821550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131</xdr:row>
      <xdr:rowOff>47625</xdr:rowOff>
    </xdr:from>
    <xdr:to>
      <xdr:col>12</xdr:col>
      <xdr:colOff>9525</xdr:colOff>
      <xdr:row>131</xdr:row>
      <xdr:rowOff>942975</xdr:rowOff>
    </xdr:to>
    <xdr:pic>
      <xdr:nvPicPr>
        <xdr:cNvPr id="712" name="Рисунок 10"/>
        <xdr:cNvPicPr>
          <a:picLocks noChangeAspect="1"/>
        </xdr:cNvPicPr>
      </xdr:nvPicPr>
      <xdr:blipFill>
        <a:blip xmlns:r="http://schemas.openxmlformats.org/officeDocument/2006/relationships" r:embed="rId704">
          <a:extLst>
            <a:ext uri="{28A0092B-C50C-407E-A947-70E740481C1C}">
              <a14:useLocalDpi xmlns:a14="http://schemas.microsoft.com/office/drawing/2010/main" val="0"/>
            </a:ext>
          </a:extLst>
        </a:blip>
        <a:srcRect/>
        <a:stretch>
          <a:fillRect/>
        </a:stretch>
      </xdr:blipFill>
      <xdr:spPr bwMode="auto">
        <a:xfrm>
          <a:off x="5657850" y="124577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711</xdr:row>
      <xdr:rowOff>38100</xdr:rowOff>
    </xdr:from>
    <xdr:to>
      <xdr:col>12</xdr:col>
      <xdr:colOff>0</xdr:colOff>
      <xdr:row>711</xdr:row>
      <xdr:rowOff>942975</xdr:rowOff>
    </xdr:to>
    <xdr:pic>
      <xdr:nvPicPr>
        <xdr:cNvPr id="713" name="Рисунок 11"/>
        <xdr:cNvPicPr>
          <a:picLocks noChangeAspect="1"/>
        </xdr:cNvPicPr>
      </xdr:nvPicPr>
      <xdr:blipFill>
        <a:blip xmlns:r="http://schemas.openxmlformats.org/officeDocument/2006/relationships" r:embed="rId705">
          <a:extLst>
            <a:ext uri="{28A0092B-C50C-407E-A947-70E740481C1C}">
              <a14:useLocalDpi xmlns:a14="http://schemas.microsoft.com/office/drawing/2010/main" val="0"/>
            </a:ext>
          </a:extLst>
        </a:blip>
        <a:srcRect/>
        <a:stretch>
          <a:fillRect/>
        </a:stretch>
      </xdr:blipFill>
      <xdr:spPr bwMode="auto">
        <a:xfrm>
          <a:off x="5648325" y="6932485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652</xdr:row>
      <xdr:rowOff>57150</xdr:rowOff>
    </xdr:from>
    <xdr:to>
      <xdr:col>11</xdr:col>
      <xdr:colOff>1209675</xdr:colOff>
      <xdr:row>652</xdr:row>
      <xdr:rowOff>962025</xdr:rowOff>
    </xdr:to>
    <xdr:pic>
      <xdr:nvPicPr>
        <xdr:cNvPr id="714" name="Рисунок 12"/>
        <xdr:cNvPicPr>
          <a:picLocks noChangeAspect="1"/>
        </xdr:cNvPicPr>
      </xdr:nvPicPr>
      <xdr:blipFill>
        <a:blip xmlns:r="http://schemas.openxmlformats.org/officeDocument/2006/relationships" r:embed="rId706">
          <a:extLst>
            <a:ext uri="{28A0092B-C50C-407E-A947-70E740481C1C}">
              <a14:useLocalDpi xmlns:a14="http://schemas.microsoft.com/office/drawing/2010/main" val="0"/>
            </a:ext>
          </a:extLst>
        </a:blip>
        <a:srcRect/>
        <a:stretch>
          <a:fillRect/>
        </a:stretch>
      </xdr:blipFill>
      <xdr:spPr bwMode="auto">
        <a:xfrm>
          <a:off x="5638800" y="6348222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693</xdr:row>
      <xdr:rowOff>57150</xdr:rowOff>
    </xdr:from>
    <xdr:to>
      <xdr:col>11</xdr:col>
      <xdr:colOff>1209675</xdr:colOff>
      <xdr:row>693</xdr:row>
      <xdr:rowOff>952500</xdr:rowOff>
    </xdr:to>
    <xdr:pic>
      <xdr:nvPicPr>
        <xdr:cNvPr id="715" name="Рисунок 13"/>
        <xdr:cNvPicPr>
          <a:picLocks noChangeAspect="1"/>
        </xdr:cNvPicPr>
      </xdr:nvPicPr>
      <xdr:blipFill>
        <a:blip xmlns:r="http://schemas.openxmlformats.org/officeDocument/2006/relationships" r:embed="rId707">
          <a:extLst>
            <a:ext uri="{28A0092B-C50C-407E-A947-70E740481C1C}">
              <a14:useLocalDpi xmlns:a14="http://schemas.microsoft.com/office/drawing/2010/main" val="0"/>
            </a:ext>
          </a:extLst>
        </a:blip>
        <a:srcRect/>
        <a:stretch>
          <a:fillRect/>
        </a:stretch>
      </xdr:blipFill>
      <xdr:spPr bwMode="auto">
        <a:xfrm>
          <a:off x="5638800" y="675436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658</xdr:row>
      <xdr:rowOff>47625</xdr:rowOff>
    </xdr:from>
    <xdr:to>
      <xdr:col>11</xdr:col>
      <xdr:colOff>1219200</xdr:colOff>
      <xdr:row>658</xdr:row>
      <xdr:rowOff>942975</xdr:rowOff>
    </xdr:to>
    <xdr:pic>
      <xdr:nvPicPr>
        <xdr:cNvPr id="716" name="Рисунок 14"/>
        <xdr:cNvPicPr>
          <a:picLocks noChangeAspect="1"/>
        </xdr:cNvPicPr>
      </xdr:nvPicPr>
      <xdr:blipFill>
        <a:blip xmlns:r="http://schemas.openxmlformats.org/officeDocument/2006/relationships" r:embed="rId708">
          <a:extLst>
            <a:ext uri="{28A0092B-C50C-407E-A947-70E740481C1C}">
              <a14:useLocalDpi xmlns:a14="http://schemas.microsoft.com/office/drawing/2010/main" val="0"/>
            </a:ext>
          </a:extLst>
        </a:blip>
        <a:srcRect/>
        <a:stretch>
          <a:fillRect/>
        </a:stretch>
      </xdr:blipFill>
      <xdr:spPr bwMode="auto">
        <a:xfrm>
          <a:off x="5648325" y="640756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42</xdr:row>
      <xdr:rowOff>57150</xdr:rowOff>
    </xdr:from>
    <xdr:to>
      <xdr:col>12</xdr:col>
      <xdr:colOff>9525</xdr:colOff>
      <xdr:row>42</xdr:row>
      <xdr:rowOff>952500</xdr:rowOff>
    </xdr:to>
    <xdr:pic>
      <xdr:nvPicPr>
        <xdr:cNvPr id="717" name="Рисунок 15"/>
        <xdr:cNvPicPr>
          <a:picLocks noChangeAspect="1"/>
        </xdr:cNvPicPr>
      </xdr:nvPicPr>
      <xdr:blipFill>
        <a:blip xmlns:r="http://schemas.openxmlformats.org/officeDocument/2006/relationships" r:embed="rId709">
          <a:extLst>
            <a:ext uri="{28A0092B-C50C-407E-A947-70E740481C1C}">
              <a14:useLocalDpi xmlns:a14="http://schemas.microsoft.com/office/drawing/2010/main" val="0"/>
            </a:ext>
          </a:extLst>
        </a:blip>
        <a:srcRect/>
        <a:stretch>
          <a:fillRect/>
        </a:stretch>
      </xdr:blipFill>
      <xdr:spPr bwMode="auto">
        <a:xfrm>
          <a:off x="5657850" y="371570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41</xdr:row>
      <xdr:rowOff>76200</xdr:rowOff>
    </xdr:from>
    <xdr:to>
      <xdr:col>11</xdr:col>
      <xdr:colOff>1209675</xdr:colOff>
      <xdr:row>41</xdr:row>
      <xdr:rowOff>971550</xdr:rowOff>
    </xdr:to>
    <xdr:pic>
      <xdr:nvPicPr>
        <xdr:cNvPr id="718" name="Рисунок 16"/>
        <xdr:cNvPicPr>
          <a:picLocks noChangeAspect="1"/>
        </xdr:cNvPicPr>
      </xdr:nvPicPr>
      <xdr:blipFill>
        <a:blip xmlns:r="http://schemas.openxmlformats.org/officeDocument/2006/relationships" r:embed="rId710">
          <a:extLst>
            <a:ext uri="{28A0092B-C50C-407E-A947-70E740481C1C}">
              <a14:useLocalDpi xmlns:a14="http://schemas.microsoft.com/office/drawing/2010/main" val="0"/>
            </a:ext>
          </a:extLst>
        </a:blip>
        <a:srcRect/>
        <a:stretch>
          <a:fillRect/>
        </a:stretch>
      </xdr:blipFill>
      <xdr:spPr bwMode="auto">
        <a:xfrm>
          <a:off x="5638800" y="36185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468</xdr:row>
      <xdr:rowOff>38100</xdr:rowOff>
    </xdr:from>
    <xdr:to>
      <xdr:col>11</xdr:col>
      <xdr:colOff>1219200</xdr:colOff>
      <xdr:row>468</xdr:row>
      <xdr:rowOff>933450</xdr:rowOff>
    </xdr:to>
    <xdr:pic>
      <xdr:nvPicPr>
        <xdr:cNvPr id="719" name="Рисунок 17"/>
        <xdr:cNvPicPr>
          <a:picLocks noChangeAspect="1"/>
        </xdr:cNvPicPr>
      </xdr:nvPicPr>
      <xdr:blipFill>
        <a:blip xmlns:r="http://schemas.openxmlformats.org/officeDocument/2006/relationships" r:embed="rId711">
          <a:extLst>
            <a:ext uri="{28A0092B-C50C-407E-A947-70E740481C1C}">
              <a14:useLocalDpi xmlns:a14="http://schemas.microsoft.com/office/drawing/2010/main" val="0"/>
            </a:ext>
          </a:extLst>
        </a:blip>
        <a:srcRect/>
        <a:stretch>
          <a:fillRect/>
        </a:stretch>
      </xdr:blipFill>
      <xdr:spPr bwMode="auto">
        <a:xfrm>
          <a:off x="5648325" y="4547330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1250</xdr:row>
      <xdr:rowOff>28575</xdr:rowOff>
    </xdr:from>
    <xdr:to>
      <xdr:col>11</xdr:col>
      <xdr:colOff>1219200</xdr:colOff>
      <xdr:row>1250</xdr:row>
      <xdr:rowOff>923925</xdr:rowOff>
    </xdr:to>
    <xdr:pic>
      <xdr:nvPicPr>
        <xdr:cNvPr id="720" name="Рисунок 18"/>
        <xdr:cNvPicPr>
          <a:picLocks noChangeAspect="1"/>
        </xdr:cNvPicPr>
      </xdr:nvPicPr>
      <xdr:blipFill>
        <a:blip xmlns:r="http://schemas.openxmlformats.org/officeDocument/2006/relationships" r:embed="rId712">
          <a:extLst>
            <a:ext uri="{28A0092B-C50C-407E-A947-70E740481C1C}">
              <a14:useLocalDpi xmlns:a14="http://schemas.microsoft.com/office/drawing/2010/main" val="0"/>
            </a:ext>
          </a:extLst>
        </a:blip>
        <a:srcRect/>
        <a:stretch>
          <a:fillRect/>
        </a:stretch>
      </xdr:blipFill>
      <xdr:spPr bwMode="auto">
        <a:xfrm>
          <a:off x="5648325" y="12213050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895</xdr:row>
      <xdr:rowOff>38100</xdr:rowOff>
    </xdr:from>
    <xdr:to>
      <xdr:col>11</xdr:col>
      <xdr:colOff>1219200</xdr:colOff>
      <xdr:row>895</xdr:row>
      <xdr:rowOff>933450</xdr:rowOff>
    </xdr:to>
    <xdr:pic>
      <xdr:nvPicPr>
        <xdr:cNvPr id="721" name="Рисунок 21"/>
        <xdr:cNvPicPr>
          <a:picLocks noChangeAspect="1"/>
        </xdr:cNvPicPr>
      </xdr:nvPicPr>
      <xdr:blipFill>
        <a:blip xmlns:r="http://schemas.openxmlformats.org/officeDocument/2006/relationships" r:embed="rId713">
          <a:extLst>
            <a:ext uri="{28A0092B-C50C-407E-A947-70E740481C1C}">
              <a14:useLocalDpi xmlns:a14="http://schemas.microsoft.com/office/drawing/2010/main" val="0"/>
            </a:ext>
          </a:extLst>
        </a:blip>
        <a:srcRect/>
        <a:stretch>
          <a:fillRect/>
        </a:stretch>
      </xdr:blipFill>
      <xdr:spPr bwMode="auto">
        <a:xfrm>
          <a:off x="5648325" y="873318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825</xdr:row>
      <xdr:rowOff>9525</xdr:rowOff>
    </xdr:from>
    <xdr:to>
      <xdr:col>11</xdr:col>
      <xdr:colOff>1200150</xdr:colOff>
      <xdr:row>825</xdr:row>
      <xdr:rowOff>904875</xdr:rowOff>
    </xdr:to>
    <xdr:pic>
      <xdr:nvPicPr>
        <xdr:cNvPr id="722" name="Рисунок 22"/>
        <xdr:cNvPicPr>
          <a:picLocks noChangeAspect="1"/>
        </xdr:cNvPicPr>
      </xdr:nvPicPr>
      <xdr:blipFill>
        <a:blip xmlns:r="http://schemas.openxmlformats.org/officeDocument/2006/relationships" r:embed="rId714">
          <a:extLst>
            <a:ext uri="{28A0092B-C50C-407E-A947-70E740481C1C}">
              <a14:useLocalDpi xmlns:a14="http://schemas.microsoft.com/office/drawing/2010/main" val="0"/>
            </a:ext>
          </a:extLst>
        </a:blip>
        <a:srcRect/>
        <a:stretch>
          <a:fillRect/>
        </a:stretch>
      </xdr:blipFill>
      <xdr:spPr bwMode="auto">
        <a:xfrm>
          <a:off x="5629275" y="804681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681</xdr:row>
      <xdr:rowOff>19050</xdr:rowOff>
    </xdr:from>
    <xdr:to>
      <xdr:col>12</xdr:col>
      <xdr:colOff>9525</xdr:colOff>
      <xdr:row>681</xdr:row>
      <xdr:rowOff>923925</xdr:rowOff>
    </xdr:to>
    <xdr:pic>
      <xdr:nvPicPr>
        <xdr:cNvPr id="723" name="Рисунок 23"/>
        <xdr:cNvPicPr>
          <a:picLocks noChangeAspect="1"/>
        </xdr:cNvPicPr>
      </xdr:nvPicPr>
      <xdr:blipFill>
        <a:blip xmlns:r="http://schemas.openxmlformats.org/officeDocument/2006/relationships" r:embed="rId715">
          <a:extLst>
            <a:ext uri="{28A0092B-C50C-407E-A947-70E740481C1C}">
              <a14:useLocalDpi xmlns:a14="http://schemas.microsoft.com/office/drawing/2010/main" val="0"/>
            </a:ext>
          </a:extLst>
        </a:blip>
        <a:srcRect/>
        <a:stretch>
          <a:fillRect/>
        </a:stretch>
      </xdr:blipFill>
      <xdr:spPr bwMode="auto">
        <a:xfrm>
          <a:off x="5648325" y="66351150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114</xdr:row>
      <xdr:rowOff>28575</xdr:rowOff>
    </xdr:from>
    <xdr:to>
      <xdr:col>12</xdr:col>
      <xdr:colOff>0</xdr:colOff>
      <xdr:row>114</xdr:row>
      <xdr:rowOff>933450</xdr:rowOff>
    </xdr:to>
    <xdr:pic>
      <xdr:nvPicPr>
        <xdr:cNvPr id="724" name="Рисунок 24"/>
        <xdr:cNvPicPr>
          <a:picLocks noChangeAspect="1"/>
        </xdr:cNvPicPr>
      </xdr:nvPicPr>
      <xdr:blipFill>
        <a:blip xmlns:r="http://schemas.openxmlformats.org/officeDocument/2006/relationships" r:embed="rId716">
          <a:extLst>
            <a:ext uri="{28A0092B-C50C-407E-A947-70E740481C1C}">
              <a14:useLocalDpi xmlns:a14="http://schemas.microsoft.com/office/drawing/2010/main" val="0"/>
            </a:ext>
          </a:extLst>
        </a:blip>
        <a:srcRect/>
        <a:stretch>
          <a:fillRect/>
        </a:stretch>
      </xdr:blipFill>
      <xdr:spPr bwMode="auto">
        <a:xfrm>
          <a:off x="5648325" y="1077182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1249</xdr:row>
      <xdr:rowOff>47625</xdr:rowOff>
    </xdr:from>
    <xdr:to>
      <xdr:col>11</xdr:col>
      <xdr:colOff>1209675</xdr:colOff>
      <xdr:row>1249</xdr:row>
      <xdr:rowOff>942975</xdr:rowOff>
    </xdr:to>
    <xdr:pic>
      <xdr:nvPicPr>
        <xdr:cNvPr id="725" name="Рисунок 25"/>
        <xdr:cNvPicPr>
          <a:picLocks noChangeAspect="1"/>
        </xdr:cNvPicPr>
      </xdr:nvPicPr>
      <xdr:blipFill>
        <a:blip xmlns:r="http://schemas.openxmlformats.org/officeDocument/2006/relationships" r:embed="rId717">
          <a:extLst>
            <a:ext uri="{28A0092B-C50C-407E-A947-70E740481C1C}">
              <a14:useLocalDpi xmlns:a14="http://schemas.microsoft.com/office/drawing/2010/main" val="0"/>
            </a:ext>
          </a:extLst>
        </a:blip>
        <a:srcRect/>
        <a:stretch>
          <a:fillRect/>
        </a:stretch>
      </xdr:blipFill>
      <xdr:spPr bwMode="auto">
        <a:xfrm>
          <a:off x="5638800" y="1220333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397</xdr:row>
      <xdr:rowOff>57150</xdr:rowOff>
    </xdr:from>
    <xdr:to>
      <xdr:col>11</xdr:col>
      <xdr:colOff>1219200</xdr:colOff>
      <xdr:row>397</xdr:row>
      <xdr:rowOff>952500</xdr:rowOff>
    </xdr:to>
    <xdr:pic>
      <xdr:nvPicPr>
        <xdr:cNvPr id="726" name="Рисунок 26"/>
        <xdr:cNvPicPr>
          <a:picLocks noChangeAspect="1"/>
        </xdr:cNvPicPr>
      </xdr:nvPicPr>
      <xdr:blipFill>
        <a:blip xmlns:r="http://schemas.openxmlformats.org/officeDocument/2006/relationships" r:embed="rId718">
          <a:extLst>
            <a:ext uri="{28A0092B-C50C-407E-A947-70E740481C1C}">
              <a14:useLocalDpi xmlns:a14="http://schemas.microsoft.com/office/drawing/2010/main" val="0"/>
            </a:ext>
          </a:extLst>
        </a:blip>
        <a:srcRect/>
        <a:stretch>
          <a:fillRect/>
        </a:stretch>
      </xdr:blipFill>
      <xdr:spPr bwMode="auto">
        <a:xfrm>
          <a:off x="5648325" y="385152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754</xdr:row>
      <xdr:rowOff>47625</xdr:rowOff>
    </xdr:from>
    <xdr:to>
      <xdr:col>11</xdr:col>
      <xdr:colOff>1200150</xdr:colOff>
      <xdr:row>754</xdr:row>
      <xdr:rowOff>942975</xdr:rowOff>
    </xdr:to>
    <xdr:pic>
      <xdr:nvPicPr>
        <xdr:cNvPr id="727" name="Рисунок 28"/>
        <xdr:cNvPicPr>
          <a:picLocks noChangeAspect="1"/>
        </xdr:cNvPicPr>
      </xdr:nvPicPr>
      <xdr:blipFill>
        <a:blip xmlns:r="http://schemas.openxmlformats.org/officeDocument/2006/relationships" r:embed="rId719">
          <a:extLst>
            <a:ext uri="{28A0092B-C50C-407E-A947-70E740481C1C}">
              <a14:useLocalDpi xmlns:a14="http://schemas.microsoft.com/office/drawing/2010/main" val="0"/>
            </a:ext>
          </a:extLst>
        </a:blip>
        <a:srcRect/>
        <a:stretch>
          <a:fillRect/>
        </a:stretch>
      </xdr:blipFill>
      <xdr:spPr bwMode="auto">
        <a:xfrm>
          <a:off x="5629275" y="735120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1179</xdr:row>
      <xdr:rowOff>38100</xdr:rowOff>
    </xdr:from>
    <xdr:to>
      <xdr:col>11</xdr:col>
      <xdr:colOff>1209675</xdr:colOff>
      <xdr:row>1179</xdr:row>
      <xdr:rowOff>933450</xdr:rowOff>
    </xdr:to>
    <xdr:pic>
      <xdr:nvPicPr>
        <xdr:cNvPr id="728" name="Рисунок 30"/>
        <xdr:cNvPicPr>
          <a:picLocks noChangeAspect="1"/>
        </xdr:cNvPicPr>
      </xdr:nvPicPr>
      <xdr:blipFill>
        <a:blip xmlns:r="http://schemas.openxmlformats.org/officeDocument/2006/relationships" r:embed="rId720">
          <a:extLst>
            <a:ext uri="{28A0092B-C50C-407E-A947-70E740481C1C}">
              <a14:useLocalDpi xmlns:a14="http://schemas.microsoft.com/office/drawing/2010/main" val="0"/>
            </a:ext>
          </a:extLst>
        </a:blip>
        <a:srcRect/>
        <a:stretch>
          <a:fillRect/>
        </a:stretch>
      </xdr:blipFill>
      <xdr:spPr bwMode="auto">
        <a:xfrm>
          <a:off x="5638800" y="1151715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398</xdr:row>
      <xdr:rowOff>0</xdr:rowOff>
    </xdr:from>
    <xdr:to>
      <xdr:col>12</xdr:col>
      <xdr:colOff>9525</xdr:colOff>
      <xdr:row>398</xdr:row>
      <xdr:rowOff>895350</xdr:rowOff>
    </xdr:to>
    <xdr:pic>
      <xdr:nvPicPr>
        <xdr:cNvPr id="729" name="Рисунок 31"/>
        <xdr:cNvPicPr>
          <a:picLocks noChangeAspect="1"/>
        </xdr:cNvPicPr>
      </xdr:nvPicPr>
      <xdr:blipFill>
        <a:blip xmlns:r="http://schemas.openxmlformats.org/officeDocument/2006/relationships" r:embed="rId721">
          <a:extLst>
            <a:ext uri="{28A0092B-C50C-407E-A947-70E740481C1C}">
              <a14:useLocalDpi xmlns:a14="http://schemas.microsoft.com/office/drawing/2010/main" val="0"/>
            </a:ext>
          </a:extLst>
        </a:blip>
        <a:srcRect/>
        <a:stretch>
          <a:fillRect/>
        </a:stretch>
      </xdr:blipFill>
      <xdr:spPr bwMode="auto">
        <a:xfrm>
          <a:off x="5657850" y="3860863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721</xdr:row>
      <xdr:rowOff>28575</xdr:rowOff>
    </xdr:from>
    <xdr:to>
      <xdr:col>11</xdr:col>
      <xdr:colOff>1209675</xdr:colOff>
      <xdr:row>721</xdr:row>
      <xdr:rowOff>923925</xdr:rowOff>
    </xdr:to>
    <xdr:pic>
      <xdr:nvPicPr>
        <xdr:cNvPr id="730" name="Рисунок 32"/>
        <xdr:cNvPicPr>
          <a:picLocks noChangeAspect="1"/>
        </xdr:cNvPicPr>
      </xdr:nvPicPr>
      <xdr:blipFill>
        <a:blip xmlns:r="http://schemas.openxmlformats.org/officeDocument/2006/relationships" r:embed="rId722">
          <a:extLst>
            <a:ext uri="{28A0092B-C50C-407E-A947-70E740481C1C}">
              <a14:useLocalDpi xmlns:a14="http://schemas.microsoft.com/office/drawing/2010/main" val="0"/>
            </a:ext>
          </a:extLst>
        </a:blip>
        <a:srcRect/>
        <a:stretch>
          <a:fillRect/>
        </a:stretch>
      </xdr:blipFill>
      <xdr:spPr bwMode="auto">
        <a:xfrm>
          <a:off x="5638800" y="702411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864</xdr:row>
      <xdr:rowOff>19050</xdr:rowOff>
    </xdr:from>
    <xdr:to>
      <xdr:col>11</xdr:col>
      <xdr:colOff>1209675</xdr:colOff>
      <xdr:row>864</xdr:row>
      <xdr:rowOff>923925</xdr:rowOff>
    </xdr:to>
    <xdr:pic>
      <xdr:nvPicPr>
        <xdr:cNvPr id="731" name="Рисунок 33"/>
        <xdr:cNvPicPr>
          <a:picLocks noChangeAspect="1"/>
        </xdr:cNvPicPr>
      </xdr:nvPicPr>
      <xdr:blipFill>
        <a:blip xmlns:r="http://schemas.openxmlformats.org/officeDocument/2006/relationships" r:embed="rId723">
          <a:extLst>
            <a:ext uri="{28A0092B-C50C-407E-A947-70E740481C1C}">
              <a14:useLocalDpi xmlns:a14="http://schemas.microsoft.com/office/drawing/2010/main" val="0"/>
            </a:ext>
          </a:extLst>
        </a:blip>
        <a:srcRect/>
        <a:stretch>
          <a:fillRect/>
        </a:stretch>
      </xdr:blipFill>
      <xdr:spPr bwMode="auto">
        <a:xfrm>
          <a:off x="5638800" y="8425910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367</xdr:row>
      <xdr:rowOff>19050</xdr:rowOff>
    </xdr:from>
    <xdr:to>
      <xdr:col>12</xdr:col>
      <xdr:colOff>9525</xdr:colOff>
      <xdr:row>367</xdr:row>
      <xdr:rowOff>923925</xdr:rowOff>
    </xdr:to>
    <xdr:pic>
      <xdr:nvPicPr>
        <xdr:cNvPr id="732" name="Рисунок 34"/>
        <xdr:cNvPicPr>
          <a:picLocks noChangeAspect="1"/>
        </xdr:cNvPicPr>
      </xdr:nvPicPr>
      <xdr:blipFill>
        <a:blip xmlns:r="http://schemas.openxmlformats.org/officeDocument/2006/relationships" r:embed="rId724">
          <a:extLst>
            <a:ext uri="{28A0092B-C50C-407E-A947-70E740481C1C}">
              <a14:useLocalDpi xmlns:a14="http://schemas.microsoft.com/office/drawing/2010/main" val="0"/>
            </a:ext>
          </a:extLst>
        </a:blip>
        <a:srcRect/>
        <a:stretch>
          <a:fillRect/>
        </a:stretch>
      </xdr:blipFill>
      <xdr:spPr bwMode="auto">
        <a:xfrm>
          <a:off x="5657850" y="3553968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415</xdr:row>
      <xdr:rowOff>28575</xdr:rowOff>
    </xdr:from>
    <xdr:to>
      <xdr:col>11</xdr:col>
      <xdr:colOff>1219200</xdr:colOff>
      <xdr:row>415</xdr:row>
      <xdr:rowOff>923925</xdr:rowOff>
    </xdr:to>
    <xdr:pic>
      <xdr:nvPicPr>
        <xdr:cNvPr id="733" name="Рисунок 35"/>
        <xdr:cNvPicPr>
          <a:picLocks noChangeAspect="1"/>
        </xdr:cNvPicPr>
      </xdr:nvPicPr>
      <xdr:blipFill>
        <a:blip xmlns:r="http://schemas.openxmlformats.org/officeDocument/2006/relationships" r:embed="rId725">
          <a:extLst>
            <a:ext uri="{28A0092B-C50C-407E-A947-70E740481C1C}">
              <a14:useLocalDpi xmlns:a14="http://schemas.microsoft.com/office/drawing/2010/main" val="0"/>
            </a:ext>
          </a:extLst>
        </a:blip>
        <a:srcRect/>
        <a:stretch>
          <a:fillRect/>
        </a:stretch>
      </xdr:blipFill>
      <xdr:spPr bwMode="auto">
        <a:xfrm>
          <a:off x="5648325" y="402955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783</xdr:row>
      <xdr:rowOff>66675</xdr:rowOff>
    </xdr:from>
    <xdr:to>
      <xdr:col>11</xdr:col>
      <xdr:colOff>1219200</xdr:colOff>
      <xdr:row>783</xdr:row>
      <xdr:rowOff>962025</xdr:rowOff>
    </xdr:to>
    <xdr:pic>
      <xdr:nvPicPr>
        <xdr:cNvPr id="734" name="Рисунок 36"/>
        <xdr:cNvPicPr>
          <a:picLocks noChangeAspect="1"/>
        </xdr:cNvPicPr>
      </xdr:nvPicPr>
      <xdr:blipFill>
        <a:blip xmlns:r="http://schemas.openxmlformats.org/officeDocument/2006/relationships" r:embed="rId726">
          <a:extLst>
            <a:ext uri="{28A0092B-C50C-407E-A947-70E740481C1C}">
              <a14:useLocalDpi xmlns:a14="http://schemas.microsoft.com/office/drawing/2010/main" val="0"/>
            </a:ext>
          </a:extLst>
        </a:blip>
        <a:srcRect/>
        <a:stretch>
          <a:fillRect/>
        </a:stretch>
      </xdr:blipFill>
      <xdr:spPr bwMode="auto">
        <a:xfrm>
          <a:off x="5648325" y="763866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866</xdr:row>
      <xdr:rowOff>28575</xdr:rowOff>
    </xdr:from>
    <xdr:to>
      <xdr:col>11</xdr:col>
      <xdr:colOff>1200150</xdr:colOff>
      <xdr:row>866</xdr:row>
      <xdr:rowOff>933450</xdr:rowOff>
    </xdr:to>
    <xdr:pic>
      <xdr:nvPicPr>
        <xdr:cNvPr id="735" name="Рисунок 37"/>
        <xdr:cNvPicPr>
          <a:picLocks noChangeAspect="1"/>
        </xdr:cNvPicPr>
      </xdr:nvPicPr>
      <xdr:blipFill>
        <a:blip xmlns:r="http://schemas.openxmlformats.org/officeDocument/2006/relationships" r:embed="rId727">
          <a:extLst>
            <a:ext uri="{28A0092B-C50C-407E-A947-70E740481C1C}">
              <a14:useLocalDpi xmlns:a14="http://schemas.microsoft.com/office/drawing/2010/main" val="0"/>
            </a:ext>
          </a:extLst>
        </a:blip>
        <a:srcRect/>
        <a:stretch>
          <a:fillRect/>
        </a:stretch>
      </xdr:blipFill>
      <xdr:spPr bwMode="auto">
        <a:xfrm>
          <a:off x="5629275" y="8445817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907</xdr:row>
      <xdr:rowOff>47625</xdr:rowOff>
    </xdr:from>
    <xdr:to>
      <xdr:col>12</xdr:col>
      <xdr:colOff>0</xdr:colOff>
      <xdr:row>907</xdr:row>
      <xdr:rowOff>952500</xdr:rowOff>
    </xdr:to>
    <xdr:pic>
      <xdr:nvPicPr>
        <xdr:cNvPr id="736" name="Рисунок 38"/>
        <xdr:cNvPicPr>
          <a:picLocks noChangeAspect="1"/>
        </xdr:cNvPicPr>
      </xdr:nvPicPr>
      <xdr:blipFill>
        <a:blip xmlns:r="http://schemas.openxmlformats.org/officeDocument/2006/relationships" r:embed="rId728">
          <a:extLst>
            <a:ext uri="{28A0092B-C50C-407E-A947-70E740481C1C}">
              <a14:useLocalDpi xmlns:a14="http://schemas.microsoft.com/office/drawing/2010/main" val="0"/>
            </a:ext>
          </a:extLst>
        </a:blip>
        <a:srcRect/>
        <a:stretch>
          <a:fillRect/>
        </a:stretch>
      </xdr:blipFill>
      <xdr:spPr bwMode="auto">
        <a:xfrm>
          <a:off x="5648325" y="8852154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409</xdr:row>
      <xdr:rowOff>47625</xdr:rowOff>
    </xdr:from>
    <xdr:to>
      <xdr:col>11</xdr:col>
      <xdr:colOff>1219200</xdr:colOff>
      <xdr:row>409</xdr:row>
      <xdr:rowOff>942975</xdr:rowOff>
    </xdr:to>
    <xdr:pic>
      <xdr:nvPicPr>
        <xdr:cNvPr id="737" name="Рисунок 41"/>
        <xdr:cNvPicPr>
          <a:picLocks noChangeAspect="1"/>
        </xdr:cNvPicPr>
      </xdr:nvPicPr>
      <xdr:blipFill>
        <a:blip xmlns:r="http://schemas.openxmlformats.org/officeDocument/2006/relationships" r:embed="rId729">
          <a:extLst>
            <a:ext uri="{28A0092B-C50C-407E-A947-70E740481C1C}">
              <a14:useLocalDpi xmlns:a14="http://schemas.microsoft.com/office/drawing/2010/main" val="0"/>
            </a:ext>
          </a:extLst>
        </a:blip>
        <a:srcRect/>
        <a:stretch>
          <a:fillRect/>
        </a:stretch>
      </xdr:blipFill>
      <xdr:spPr bwMode="auto">
        <a:xfrm>
          <a:off x="5648325" y="3970305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924</xdr:row>
      <xdr:rowOff>57150</xdr:rowOff>
    </xdr:from>
    <xdr:to>
      <xdr:col>11</xdr:col>
      <xdr:colOff>1209675</xdr:colOff>
      <xdr:row>924</xdr:row>
      <xdr:rowOff>952500</xdr:rowOff>
    </xdr:to>
    <xdr:pic>
      <xdr:nvPicPr>
        <xdr:cNvPr id="738" name="Рисунок 42"/>
        <xdr:cNvPicPr>
          <a:picLocks noChangeAspect="1"/>
        </xdr:cNvPicPr>
      </xdr:nvPicPr>
      <xdr:blipFill>
        <a:blip xmlns:r="http://schemas.openxmlformats.org/officeDocument/2006/relationships" r:embed="rId730">
          <a:extLst>
            <a:ext uri="{28A0092B-C50C-407E-A947-70E740481C1C}">
              <a14:useLocalDpi xmlns:a14="http://schemas.microsoft.com/office/drawing/2010/main" val="0"/>
            </a:ext>
          </a:extLst>
        </a:blip>
        <a:srcRect/>
        <a:stretch>
          <a:fillRect/>
        </a:stretch>
      </xdr:blipFill>
      <xdr:spPr bwMode="auto">
        <a:xfrm>
          <a:off x="5638800" y="902065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699</xdr:row>
      <xdr:rowOff>0</xdr:rowOff>
    </xdr:from>
    <xdr:to>
      <xdr:col>11</xdr:col>
      <xdr:colOff>1200150</xdr:colOff>
      <xdr:row>699</xdr:row>
      <xdr:rowOff>895350</xdr:rowOff>
    </xdr:to>
    <xdr:pic>
      <xdr:nvPicPr>
        <xdr:cNvPr id="739" name="Рисунок 43"/>
        <xdr:cNvPicPr>
          <a:picLocks noChangeAspect="1"/>
        </xdr:cNvPicPr>
      </xdr:nvPicPr>
      <xdr:blipFill>
        <a:blip xmlns:r="http://schemas.openxmlformats.org/officeDocument/2006/relationships" r:embed="rId731">
          <a:extLst>
            <a:ext uri="{28A0092B-C50C-407E-A947-70E740481C1C}">
              <a14:useLocalDpi xmlns:a14="http://schemas.microsoft.com/office/drawing/2010/main" val="0"/>
            </a:ext>
          </a:extLst>
        </a:blip>
        <a:srcRect/>
        <a:stretch>
          <a:fillRect/>
        </a:stretch>
      </xdr:blipFill>
      <xdr:spPr bwMode="auto">
        <a:xfrm>
          <a:off x="5629275" y="681323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1011</xdr:row>
      <xdr:rowOff>57150</xdr:rowOff>
    </xdr:from>
    <xdr:to>
      <xdr:col>12</xdr:col>
      <xdr:colOff>9525</xdr:colOff>
      <xdr:row>1011</xdr:row>
      <xdr:rowOff>952500</xdr:rowOff>
    </xdr:to>
    <xdr:pic>
      <xdr:nvPicPr>
        <xdr:cNvPr id="740" name="Рисунок 1"/>
        <xdr:cNvPicPr>
          <a:picLocks noChangeAspect="1"/>
        </xdr:cNvPicPr>
      </xdr:nvPicPr>
      <xdr:blipFill>
        <a:blip xmlns:r="http://schemas.openxmlformats.org/officeDocument/2006/relationships" r:embed="rId732">
          <a:extLst>
            <a:ext uri="{28A0092B-C50C-407E-A947-70E740481C1C}">
              <a14:useLocalDpi xmlns:a14="http://schemas.microsoft.com/office/drawing/2010/main" val="0"/>
            </a:ext>
          </a:extLst>
        </a:blip>
        <a:srcRect/>
        <a:stretch>
          <a:fillRect/>
        </a:stretch>
      </xdr:blipFill>
      <xdr:spPr bwMode="auto">
        <a:xfrm>
          <a:off x="5657850" y="986780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285750</xdr:colOff>
      <xdr:row>1009</xdr:row>
      <xdr:rowOff>9525</xdr:rowOff>
    </xdr:from>
    <xdr:to>
      <xdr:col>11</xdr:col>
      <xdr:colOff>962025</xdr:colOff>
      <xdr:row>1009</xdr:row>
      <xdr:rowOff>666750</xdr:rowOff>
    </xdr:to>
    <xdr:pic>
      <xdr:nvPicPr>
        <xdr:cNvPr id="741" name="Рисунок 2"/>
        <xdr:cNvPicPr>
          <a:picLocks noChangeAspect="1"/>
        </xdr:cNvPicPr>
      </xdr:nvPicPr>
      <xdr:blipFill>
        <a:blip xmlns:r="http://schemas.openxmlformats.org/officeDocument/2006/relationships" r:embed="rId733">
          <a:extLst>
            <a:ext uri="{28A0092B-C50C-407E-A947-70E740481C1C}">
              <a14:useLocalDpi xmlns:a14="http://schemas.microsoft.com/office/drawing/2010/main" val="0"/>
            </a:ext>
          </a:extLst>
        </a:blip>
        <a:srcRect l="12106" r="10899"/>
        <a:stretch>
          <a:fillRect/>
        </a:stretch>
      </xdr:blipFill>
      <xdr:spPr bwMode="auto">
        <a:xfrm>
          <a:off x="5915025" y="984751650"/>
          <a:ext cx="6762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1009</xdr:row>
      <xdr:rowOff>666750</xdr:rowOff>
    </xdr:from>
    <xdr:to>
      <xdr:col>11</xdr:col>
      <xdr:colOff>1209675</xdr:colOff>
      <xdr:row>1010</xdr:row>
      <xdr:rowOff>0</xdr:rowOff>
    </xdr:to>
    <xdr:pic>
      <xdr:nvPicPr>
        <xdr:cNvPr id="742" name="Рисунок 3"/>
        <xdr:cNvPicPr>
          <a:picLocks noChangeAspect="1"/>
        </xdr:cNvPicPr>
      </xdr:nvPicPr>
      <xdr:blipFill>
        <a:blip xmlns:r="http://schemas.openxmlformats.org/officeDocument/2006/relationships" r:embed="rId734">
          <a:extLst>
            <a:ext uri="{28A0092B-C50C-407E-A947-70E740481C1C}">
              <a14:useLocalDpi xmlns:a14="http://schemas.microsoft.com/office/drawing/2010/main" val="0"/>
            </a:ext>
          </a:extLst>
        </a:blip>
        <a:srcRect t="26991" b="37025"/>
        <a:stretch>
          <a:fillRect/>
        </a:stretch>
      </xdr:blipFill>
      <xdr:spPr bwMode="auto">
        <a:xfrm>
          <a:off x="5638800" y="985408875"/>
          <a:ext cx="12001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1006</xdr:row>
      <xdr:rowOff>47625</xdr:rowOff>
    </xdr:from>
    <xdr:to>
      <xdr:col>11</xdr:col>
      <xdr:colOff>1209675</xdr:colOff>
      <xdr:row>1006</xdr:row>
      <xdr:rowOff>952500</xdr:rowOff>
    </xdr:to>
    <xdr:pic>
      <xdr:nvPicPr>
        <xdr:cNvPr id="743" name="Рисунок 4"/>
        <xdr:cNvPicPr>
          <a:picLocks noChangeAspect="1"/>
        </xdr:cNvPicPr>
      </xdr:nvPicPr>
      <xdr:blipFill>
        <a:blip xmlns:r="http://schemas.openxmlformats.org/officeDocument/2006/relationships" r:embed="rId735">
          <a:extLst>
            <a:ext uri="{28A0092B-C50C-407E-A947-70E740481C1C}">
              <a14:useLocalDpi xmlns:a14="http://schemas.microsoft.com/office/drawing/2010/main" val="0"/>
            </a:ext>
          </a:extLst>
        </a:blip>
        <a:srcRect/>
        <a:stretch>
          <a:fillRect/>
        </a:stretch>
      </xdr:blipFill>
      <xdr:spPr bwMode="auto">
        <a:xfrm>
          <a:off x="5638800" y="9818179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1005</xdr:row>
      <xdr:rowOff>66675</xdr:rowOff>
    </xdr:from>
    <xdr:to>
      <xdr:col>11</xdr:col>
      <xdr:colOff>1219200</xdr:colOff>
      <xdr:row>1005</xdr:row>
      <xdr:rowOff>962025</xdr:rowOff>
    </xdr:to>
    <xdr:pic>
      <xdr:nvPicPr>
        <xdr:cNvPr id="744" name="Рисунок 5"/>
        <xdr:cNvPicPr>
          <a:picLocks noChangeAspect="1"/>
        </xdr:cNvPicPr>
      </xdr:nvPicPr>
      <xdr:blipFill>
        <a:blip xmlns:r="http://schemas.openxmlformats.org/officeDocument/2006/relationships" r:embed="rId736">
          <a:extLst>
            <a:ext uri="{28A0092B-C50C-407E-A947-70E740481C1C}">
              <a14:useLocalDpi xmlns:a14="http://schemas.microsoft.com/office/drawing/2010/main" val="0"/>
            </a:ext>
          </a:extLst>
        </a:blip>
        <a:srcRect/>
        <a:stretch>
          <a:fillRect/>
        </a:stretch>
      </xdr:blipFill>
      <xdr:spPr bwMode="auto">
        <a:xfrm>
          <a:off x="5648325" y="9808464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1045</xdr:row>
      <xdr:rowOff>57150</xdr:rowOff>
    </xdr:from>
    <xdr:to>
      <xdr:col>11</xdr:col>
      <xdr:colOff>1219200</xdr:colOff>
      <xdr:row>1045</xdr:row>
      <xdr:rowOff>952500</xdr:rowOff>
    </xdr:to>
    <xdr:pic>
      <xdr:nvPicPr>
        <xdr:cNvPr id="745" name="Рисунок 6"/>
        <xdr:cNvPicPr>
          <a:picLocks noChangeAspect="1"/>
        </xdr:cNvPicPr>
      </xdr:nvPicPr>
      <xdr:blipFill>
        <a:blip xmlns:r="http://schemas.openxmlformats.org/officeDocument/2006/relationships" r:embed="rId737">
          <a:extLst>
            <a:ext uri="{28A0092B-C50C-407E-A947-70E740481C1C}">
              <a14:useLocalDpi xmlns:a14="http://schemas.microsoft.com/office/drawing/2010/main" val="0"/>
            </a:ext>
          </a:extLst>
        </a:blip>
        <a:srcRect/>
        <a:stretch>
          <a:fillRect/>
        </a:stretch>
      </xdr:blipFill>
      <xdr:spPr bwMode="auto">
        <a:xfrm>
          <a:off x="5648325" y="1020460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1017</xdr:row>
      <xdr:rowOff>47625</xdr:rowOff>
    </xdr:from>
    <xdr:to>
      <xdr:col>11</xdr:col>
      <xdr:colOff>1219200</xdr:colOff>
      <xdr:row>1017</xdr:row>
      <xdr:rowOff>942975</xdr:rowOff>
    </xdr:to>
    <xdr:pic>
      <xdr:nvPicPr>
        <xdr:cNvPr id="746" name="Рисунок 7"/>
        <xdr:cNvPicPr>
          <a:picLocks noChangeAspect="1"/>
        </xdr:cNvPicPr>
      </xdr:nvPicPr>
      <xdr:blipFill>
        <a:blip xmlns:r="http://schemas.openxmlformats.org/officeDocument/2006/relationships" r:embed="rId738">
          <a:extLst>
            <a:ext uri="{28A0092B-C50C-407E-A947-70E740481C1C}">
              <a14:useLocalDpi xmlns:a14="http://schemas.microsoft.com/office/drawing/2010/main" val="0"/>
            </a:ext>
          </a:extLst>
        </a:blip>
        <a:srcRect/>
        <a:stretch>
          <a:fillRect/>
        </a:stretch>
      </xdr:blipFill>
      <xdr:spPr bwMode="auto">
        <a:xfrm>
          <a:off x="5648325" y="9927145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1040</xdr:row>
      <xdr:rowOff>66675</xdr:rowOff>
    </xdr:from>
    <xdr:to>
      <xdr:col>12</xdr:col>
      <xdr:colOff>19050</xdr:colOff>
      <xdr:row>1040</xdr:row>
      <xdr:rowOff>971550</xdr:rowOff>
    </xdr:to>
    <xdr:pic>
      <xdr:nvPicPr>
        <xdr:cNvPr id="747" name="Рисунок 8"/>
        <xdr:cNvPicPr>
          <a:picLocks noChangeAspect="1"/>
        </xdr:cNvPicPr>
      </xdr:nvPicPr>
      <xdr:blipFill>
        <a:blip xmlns:r="http://schemas.openxmlformats.org/officeDocument/2006/relationships" r:embed="rId739">
          <a:extLst>
            <a:ext uri="{28A0092B-C50C-407E-A947-70E740481C1C}">
              <a14:useLocalDpi xmlns:a14="http://schemas.microsoft.com/office/drawing/2010/main" val="0"/>
            </a:ext>
          </a:extLst>
        </a:blip>
        <a:srcRect/>
        <a:stretch>
          <a:fillRect/>
        </a:stretch>
      </xdr:blipFill>
      <xdr:spPr bwMode="auto">
        <a:xfrm>
          <a:off x="5667375" y="10155174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1041</xdr:row>
      <xdr:rowOff>47625</xdr:rowOff>
    </xdr:from>
    <xdr:to>
      <xdr:col>12</xdr:col>
      <xdr:colOff>0</xdr:colOff>
      <xdr:row>1041</xdr:row>
      <xdr:rowOff>952500</xdr:rowOff>
    </xdr:to>
    <xdr:pic>
      <xdr:nvPicPr>
        <xdr:cNvPr id="748" name="Рисунок 9"/>
        <xdr:cNvPicPr>
          <a:picLocks noChangeAspect="1"/>
        </xdr:cNvPicPr>
      </xdr:nvPicPr>
      <xdr:blipFill>
        <a:blip xmlns:r="http://schemas.openxmlformats.org/officeDocument/2006/relationships" r:embed="rId740">
          <a:extLst>
            <a:ext uri="{28A0092B-C50C-407E-A947-70E740481C1C}">
              <a14:useLocalDpi xmlns:a14="http://schemas.microsoft.com/office/drawing/2010/main" val="0"/>
            </a:ext>
          </a:extLst>
        </a:blip>
        <a:srcRect/>
        <a:stretch>
          <a:fillRect/>
        </a:stretch>
      </xdr:blipFill>
      <xdr:spPr bwMode="auto">
        <a:xfrm>
          <a:off x="5648325" y="10164889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1068</xdr:row>
      <xdr:rowOff>28575</xdr:rowOff>
    </xdr:from>
    <xdr:to>
      <xdr:col>11</xdr:col>
      <xdr:colOff>1209675</xdr:colOff>
      <xdr:row>1068</xdr:row>
      <xdr:rowOff>923925</xdr:rowOff>
    </xdr:to>
    <xdr:pic>
      <xdr:nvPicPr>
        <xdr:cNvPr id="749" name="Рисунок 10"/>
        <xdr:cNvPicPr>
          <a:picLocks noChangeAspect="1"/>
        </xdr:cNvPicPr>
      </xdr:nvPicPr>
      <xdr:blipFill>
        <a:blip xmlns:r="http://schemas.openxmlformats.org/officeDocument/2006/relationships" r:embed="rId741">
          <a:extLst>
            <a:ext uri="{28A0092B-C50C-407E-A947-70E740481C1C}">
              <a14:useLocalDpi xmlns:a14="http://schemas.microsoft.com/office/drawing/2010/main" val="0"/>
            </a:ext>
          </a:extLst>
        </a:blip>
        <a:srcRect/>
        <a:stretch>
          <a:fillRect/>
        </a:stretch>
      </xdr:blipFill>
      <xdr:spPr bwMode="auto">
        <a:xfrm>
          <a:off x="5638800" y="10432161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1018</xdr:row>
      <xdr:rowOff>47625</xdr:rowOff>
    </xdr:from>
    <xdr:to>
      <xdr:col>11</xdr:col>
      <xdr:colOff>1219200</xdr:colOff>
      <xdr:row>1018</xdr:row>
      <xdr:rowOff>942975</xdr:rowOff>
    </xdr:to>
    <xdr:pic>
      <xdr:nvPicPr>
        <xdr:cNvPr id="750" name="Рисунок 11"/>
        <xdr:cNvPicPr>
          <a:picLocks noChangeAspect="1"/>
        </xdr:cNvPicPr>
      </xdr:nvPicPr>
      <xdr:blipFill>
        <a:blip xmlns:r="http://schemas.openxmlformats.org/officeDocument/2006/relationships" r:embed="rId742">
          <a:extLst>
            <a:ext uri="{28A0092B-C50C-407E-A947-70E740481C1C}">
              <a14:useLocalDpi xmlns:a14="http://schemas.microsoft.com/office/drawing/2010/main" val="0"/>
            </a:ext>
          </a:extLst>
        </a:blip>
        <a:srcRect/>
        <a:stretch>
          <a:fillRect/>
        </a:stretch>
      </xdr:blipFill>
      <xdr:spPr bwMode="auto">
        <a:xfrm>
          <a:off x="5648325" y="993705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1059</xdr:row>
      <xdr:rowOff>38100</xdr:rowOff>
    </xdr:from>
    <xdr:to>
      <xdr:col>11</xdr:col>
      <xdr:colOff>1219200</xdr:colOff>
      <xdr:row>1059</xdr:row>
      <xdr:rowOff>933450</xdr:rowOff>
    </xdr:to>
    <xdr:pic>
      <xdr:nvPicPr>
        <xdr:cNvPr id="751" name="Рисунок 12"/>
        <xdr:cNvPicPr>
          <a:picLocks noChangeAspect="1"/>
        </xdr:cNvPicPr>
      </xdr:nvPicPr>
      <xdr:blipFill>
        <a:blip xmlns:r="http://schemas.openxmlformats.org/officeDocument/2006/relationships" r:embed="rId743">
          <a:extLst>
            <a:ext uri="{28A0092B-C50C-407E-A947-70E740481C1C}">
              <a14:useLocalDpi xmlns:a14="http://schemas.microsoft.com/office/drawing/2010/main" val="0"/>
            </a:ext>
          </a:extLst>
        </a:blip>
        <a:srcRect/>
        <a:stretch>
          <a:fillRect/>
        </a:stretch>
      </xdr:blipFill>
      <xdr:spPr bwMode="auto">
        <a:xfrm>
          <a:off x="5648325" y="10343102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1030</xdr:row>
      <xdr:rowOff>19050</xdr:rowOff>
    </xdr:from>
    <xdr:to>
      <xdr:col>11</xdr:col>
      <xdr:colOff>1209675</xdr:colOff>
      <xdr:row>1030</xdr:row>
      <xdr:rowOff>914400</xdr:rowOff>
    </xdr:to>
    <xdr:pic>
      <xdr:nvPicPr>
        <xdr:cNvPr id="752" name="Рисунок 13"/>
        <xdr:cNvPicPr>
          <a:picLocks noChangeAspect="1"/>
        </xdr:cNvPicPr>
      </xdr:nvPicPr>
      <xdr:blipFill>
        <a:blip xmlns:r="http://schemas.openxmlformats.org/officeDocument/2006/relationships" r:embed="rId744">
          <a:extLst>
            <a:ext uri="{28A0092B-C50C-407E-A947-70E740481C1C}">
              <a14:useLocalDpi xmlns:a14="http://schemas.microsoft.com/office/drawing/2010/main" val="0"/>
            </a:ext>
          </a:extLst>
        </a:blip>
        <a:srcRect/>
        <a:stretch>
          <a:fillRect/>
        </a:stretch>
      </xdr:blipFill>
      <xdr:spPr bwMode="auto">
        <a:xfrm>
          <a:off x="5638800" y="10055637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1014</xdr:row>
      <xdr:rowOff>38100</xdr:rowOff>
    </xdr:from>
    <xdr:to>
      <xdr:col>12</xdr:col>
      <xdr:colOff>9525</xdr:colOff>
      <xdr:row>1014</xdr:row>
      <xdr:rowOff>942975</xdr:rowOff>
    </xdr:to>
    <xdr:pic>
      <xdr:nvPicPr>
        <xdr:cNvPr id="753" name="Рисунок 14"/>
        <xdr:cNvPicPr>
          <a:picLocks noChangeAspect="1"/>
        </xdr:cNvPicPr>
      </xdr:nvPicPr>
      <xdr:blipFill>
        <a:blip xmlns:r="http://schemas.openxmlformats.org/officeDocument/2006/relationships" r:embed="rId745">
          <a:extLst>
            <a:ext uri="{28A0092B-C50C-407E-A947-70E740481C1C}">
              <a14:useLocalDpi xmlns:a14="http://schemas.microsoft.com/office/drawing/2010/main" val="0"/>
            </a:ext>
          </a:extLst>
        </a:blip>
        <a:srcRect/>
        <a:stretch>
          <a:fillRect/>
        </a:stretch>
      </xdr:blipFill>
      <xdr:spPr bwMode="auto">
        <a:xfrm>
          <a:off x="5657850" y="9897332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1060</xdr:row>
      <xdr:rowOff>38100</xdr:rowOff>
    </xdr:from>
    <xdr:to>
      <xdr:col>12</xdr:col>
      <xdr:colOff>0</xdr:colOff>
      <xdr:row>1060</xdr:row>
      <xdr:rowOff>942975</xdr:rowOff>
    </xdr:to>
    <xdr:pic>
      <xdr:nvPicPr>
        <xdr:cNvPr id="754" name="Рисунок 15"/>
        <xdr:cNvPicPr>
          <a:picLocks noChangeAspect="1"/>
        </xdr:cNvPicPr>
      </xdr:nvPicPr>
      <xdr:blipFill>
        <a:blip xmlns:r="http://schemas.openxmlformats.org/officeDocument/2006/relationships" r:embed="rId746">
          <a:extLst>
            <a:ext uri="{28A0092B-C50C-407E-A947-70E740481C1C}">
              <a14:useLocalDpi xmlns:a14="http://schemas.microsoft.com/office/drawing/2010/main" val="0"/>
            </a:ext>
          </a:extLst>
        </a:blip>
        <a:srcRect/>
        <a:stretch>
          <a:fillRect/>
        </a:stretch>
      </xdr:blipFill>
      <xdr:spPr bwMode="auto">
        <a:xfrm>
          <a:off x="5648325" y="10353008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1007</xdr:row>
      <xdr:rowOff>66675</xdr:rowOff>
    </xdr:from>
    <xdr:to>
      <xdr:col>11</xdr:col>
      <xdr:colOff>1219200</xdr:colOff>
      <xdr:row>1007</xdr:row>
      <xdr:rowOff>962025</xdr:rowOff>
    </xdr:to>
    <xdr:pic>
      <xdr:nvPicPr>
        <xdr:cNvPr id="755" name="Рисунок 16"/>
        <xdr:cNvPicPr>
          <a:picLocks noChangeAspect="1"/>
        </xdr:cNvPicPr>
      </xdr:nvPicPr>
      <xdr:blipFill>
        <a:blip xmlns:r="http://schemas.openxmlformats.org/officeDocument/2006/relationships" r:embed="rId747">
          <a:extLst>
            <a:ext uri="{28A0092B-C50C-407E-A947-70E740481C1C}">
              <a14:useLocalDpi xmlns:a14="http://schemas.microsoft.com/office/drawing/2010/main" val="0"/>
            </a:ext>
          </a:extLst>
        </a:blip>
        <a:srcRect/>
        <a:stretch>
          <a:fillRect/>
        </a:stretch>
      </xdr:blipFill>
      <xdr:spPr bwMode="auto">
        <a:xfrm>
          <a:off x="5648325" y="982827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1067</xdr:row>
      <xdr:rowOff>66675</xdr:rowOff>
    </xdr:from>
    <xdr:to>
      <xdr:col>11</xdr:col>
      <xdr:colOff>1209675</xdr:colOff>
      <xdr:row>1067</xdr:row>
      <xdr:rowOff>962025</xdr:rowOff>
    </xdr:to>
    <xdr:pic>
      <xdr:nvPicPr>
        <xdr:cNvPr id="756" name="Рисунок 17"/>
        <xdr:cNvPicPr>
          <a:picLocks noChangeAspect="1"/>
        </xdr:cNvPicPr>
      </xdr:nvPicPr>
      <xdr:blipFill>
        <a:blip xmlns:r="http://schemas.openxmlformats.org/officeDocument/2006/relationships" r:embed="rId748">
          <a:extLst>
            <a:ext uri="{28A0092B-C50C-407E-A947-70E740481C1C}">
              <a14:useLocalDpi xmlns:a14="http://schemas.microsoft.com/office/drawing/2010/main" val="0"/>
            </a:ext>
          </a:extLst>
        </a:blip>
        <a:srcRect/>
        <a:stretch>
          <a:fillRect/>
        </a:stretch>
      </xdr:blipFill>
      <xdr:spPr bwMode="auto">
        <a:xfrm>
          <a:off x="5638800" y="1042263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1049</xdr:row>
      <xdr:rowOff>38100</xdr:rowOff>
    </xdr:from>
    <xdr:to>
      <xdr:col>11</xdr:col>
      <xdr:colOff>1209675</xdr:colOff>
      <xdr:row>1049</xdr:row>
      <xdr:rowOff>942975</xdr:rowOff>
    </xdr:to>
    <xdr:pic>
      <xdr:nvPicPr>
        <xdr:cNvPr id="757" name="Рисунок 18"/>
        <xdr:cNvPicPr>
          <a:picLocks noChangeAspect="1"/>
        </xdr:cNvPicPr>
      </xdr:nvPicPr>
      <xdr:blipFill>
        <a:blip xmlns:r="http://schemas.openxmlformats.org/officeDocument/2006/relationships" r:embed="rId749">
          <a:extLst>
            <a:ext uri="{28A0092B-C50C-407E-A947-70E740481C1C}">
              <a14:useLocalDpi xmlns:a14="http://schemas.microsoft.com/office/drawing/2010/main" val="0"/>
            </a:ext>
          </a:extLst>
        </a:blip>
        <a:srcRect/>
        <a:stretch>
          <a:fillRect/>
        </a:stretch>
      </xdr:blipFill>
      <xdr:spPr bwMode="auto">
        <a:xfrm>
          <a:off x="5638800" y="10244042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1029</xdr:row>
      <xdr:rowOff>28575</xdr:rowOff>
    </xdr:from>
    <xdr:to>
      <xdr:col>11</xdr:col>
      <xdr:colOff>1209675</xdr:colOff>
      <xdr:row>1029</xdr:row>
      <xdr:rowOff>933450</xdr:rowOff>
    </xdr:to>
    <xdr:pic>
      <xdr:nvPicPr>
        <xdr:cNvPr id="758" name="Рисунок 19"/>
        <xdr:cNvPicPr>
          <a:picLocks noChangeAspect="1"/>
        </xdr:cNvPicPr>
      </xdr:nvPicPr>
      <xdr:blipFill>
        <a:blip xmlns:r="http://schemas.openxmlformats.org/officeDocument/2006/relationships" r:embed="rId750">
          <a:extLst>
            <a:ext uri="{28A0092B-C50C-407E-A947-70E740481C1C}">
              <a14:useLocalDpi xmlns:a14="http://schemas.microsoft.com/office/drawing/2010/main" val="0"/>
            </a:ext>
          </a:extLst>
        </a:blip>
        <a:srcRect/>
        <a:stretch>
          <a:fillRect/>
        </a:stretch>
      </xdr:blipFill>
      <xdr:spPr bwMode="auto">
        <a:xfrm>
          <a:off x="5638800" y="10045827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1022</xdr:row>
      <xdr:rowOff>47625</xdr:rowOff>
    </xdr:from>
    <xdr:to>
      <xdr:col>11</xdr:col>
      <xdr:colOff>1200150</xdr:colOff>
      <xdr:row>1022</xdr:row>
      <xdr:rowOff>942975</xdr:rowOff>
    </xdr:to>
    <xdr:pic>
      <xdr:nvPicPr>
        <xdr:cNvPr id="759" name="Рисунок 20"/>
        <xdr:cNvPicPr>
          <a:picLocks noChangeAspect="1"/>
        </xdr:cNvPicPr>
      </xdr:nvPicPr>
      <xdr:blipFill>
        <a:blip xmlns:r="http://schemas.openxmlformats.org/officeDocument/2006/relationships" r:embed="rId751">
          <a:extLst>
            <a:ext uri="{28A0092B-C50C-407E-A947-70E740481C1C}">
              <a14:useLocalDpi xmlns:a14="http://schemas.microsoft.com/office/drawing/2010/main" val="0"/>
            </a:ext>
          </a:extLst>
        </a:blip>
        <a:srcRect/>
        <a:stretch>
          <a:fillRect/>
        </a:stretch>
      </xdr:blipFill>
      <xdr:spPr bwMode="auto">
        <a:xfrm>
          <a:off x="5629275" y="9976675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611</xdr:row>
      <xdr:rowOff>38100</xdr:rowOff>
    </xdr:from>
    <xdr:to>
      <xdr:col>11</xdr:col>
      <xdr:colOff>1219200</xdr:colOff>
      <xdr:row>611</xdr:row>
      <xdr:rowOff>933450</xdr:rowOff>
    </xdr:to>
    <xdr:pic>
      <xdr:nvPicPr>
        <xdr:cNvPr id="760" name="Рисунок 22"/>
        <xdr:cNvPicPr>
          <a:picLocks noChangeAspect="1"/>
        </xdr:cNvPicPr>
      </xdr:nvPicPr>
      <xdr:blipFill>
        <a:blip xmlns:r="http://schemas.openxmlformats.org/officeDocument/2006/relationships" r:embed="rId752">
          <a:extLst>
            <a:ext uri="{28A0092B-C50C-407E-A947-70E740481C1C}">
              <a14:useLocalDpi xmlns:a14="http://schemas.microsoft.com/office/drawing/2010/main" val="0"/>
            </a:ext>
          </a:extLst>
        </a:blip>
        <a:srcRect/>
        <a:stretch>
          <a:fillRect/>
        </a:stretch>
      </xdr:blipFill>
      <xdr:spPr bwMode="auto">
        <a:xfrm>
          <a:off x="5648325" y="594921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832</xdr:row>
      <xdr:rowOff>47625</xdr:rowOff>
    </xdr:from>
    <xdr:to>
      <xdr:col>11</xdr:col>
      <xdr:colOff>1209675</xdr:colOff>
      <xdr:row>832</xdr:row>
      <xdr:rowOff>942975</xdr:rowOff>
    </xdr:to>
    <xdr:pic>
      <xdr:nvPicPr>
        <xdr:cNvPr id="761" name="Рисунок 23"/>
        <xdr:cNvPicPr>
          <a:picLocks noChangeAspect="1"/>
        </xdr:cNvPicPr>
      </xdr:nvPicPr>
      <xdr:blipFill>
        <a:blip xmlns:r="http://schemas.openxmlformats.org/officeDocument/2006/relationships" r:embed="rId753">
          <a:extLst>
            <a:ext uri="{28A0092B-C50C-407E-A947-70E740481C1C}">
              <a14:useLocalDpi xmlns:a14="http://schemas.microsoft.com/office/drawing/2010/main" val="0"/>
            </a:ext>
          </a:extLst>
        </a:blip>
        <a:srcRect/>
        <a:stretch>
          <a:fillRect/>
        </a:stretch>
      </xdr:blipFill>
      <xdr:spPr bwMode="auto">
        <a:xfrm>
          <a:off x="5638800" y="8116538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913</xdr:row>
      <xdr:rowOff>0</xdr:rowOff>
    </xdr:from>
    <xdr:to>
      <xdr:col>11</xdr:col>
      <xdr:colOff>1200150</xdr:colOff>
      <xdr:row>913</xdr:row>
      <xdr:rowOff>895350</xdr:rowOff>
    </xdr:to>
    <xdr:pic>
      <xdr:nvPicPr>
        <xdr:cNvPr id="762" name="Рисунок 24"/>
        <xdr:cNvPicPr>
          <a:picLocks noChangeAspect="1"/>
        </xdr:cNvPicPr>
      </xdr:nvPicPr>
      <xdr:blipFill>
        <a:blip xmlns:r="http://schemas.openxmlformats.org/officeDocument/2006/relationships" r:embed="rId754">
          <a:extLst>
            <a:ext uri="{28A0092B-C50C-407E-A947-70E740481C1C}">
              <a14:useLocalDpi xmlns:a14="http://schemas.microsoft.com/office/drawing/2010/main" val="0"/>
            </a:ext>
          </a:extLst>
        </a:blip>
        <a:srcRect/>
        <a:stretch>
          <a:fillRect/>
        </a:stretch>
      </xdr:blipFill>
      <xdr:spPr bwMode="auto">
        <a:xfrm>
          <a:off x="5629275" y="891111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961</xdr:row>
      <xdr:rowOff>66675</xdr:rowOff>
    </xdr:from>
    <xdr:to>
      <xdr:col>11</xdr:col>
      <xdr:colOff>1219200</xdr:colOff>
      <xdr:row>961</xdr:row>
      <xdr:rowOff>962025</xdr:rowOff>
    </xdr:to>
    <xdr:pic>
      <xdr:nvPicPr>
        <xdr:cNvPr id="763" name="Рисунок 25"/>
        <xdr:cNvPicPr>
          <a:picLocks noChangeAspect="1"/>
        </xdr:cNvPicPr>
      </xdr:nvPicPr>
      <xdr:blipFill>
        <a:blip xmlns:r="http://schemas.openxmlformats.org/officeDocument/2006/relationships" r:embed="rId755">
          <a:extLst>
            <a:ext uri="{28A0092B-C50C-407E-A947-70E740481C1C}">
              <a14:useLocalDpi xmlns:a14="http://schemas.microsoft.com/office/drawing/2010/main" val="0"/>
            </a:ext>
          </a:extLst>
        </a:blip>
        <a:srcRect/>
        <a:stretch>
          <a:fillRect/>
        </a:stretch>
      </xdr:blipFill>
      <xdr:spPr bwMode="auto">
        <a:xfrm>
          <a:off x="5648325" y="9379934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935</xdr:row>
      <xdr:rowOff>38100</xdr:rowOff>
    </xdr:from>
    <xdr:to>
      <xdr:col>12</xdr:col>
      <xdr:colOff>9525</xdr:colOff>
      <xdr:row>935</xdr:row>
      <xdr:rowOff>933450</xdr:rowOff>
    </xdr:to>
    <xdr:pic>
      <xdr:nvPicPr>
        <xdr:cNvPr id="764" name="Рисунок 26"/>
        <xdr:cNvPicPr>
          <a:picLocks noChangeAspect="1"/>
        </xdr:cNvPicPr>
      </xdr:nvPicPr>
      <xdr:blipFill>
        <a:blip xmlns:r="http://schemas.openxmlformats.org/officeDocument/2006/relationships" r:embed="rId756">
          <a:extLst>
            <a:ext uri="{28A0092B-C50C-407E-A947-70E740481C1C}">
              <a14:useLocalDpi xmlns:a14="http://schemas.microsoft.com/office/drawing/2010/main" val="0"/>
            </a:ext>
          </a:extLst>
        </a:blip>
        <a:srcRect/>
        <a:stretch>
          <a:fillRect/>
        </a:stretch>
      </xdr:blipFill>
      <xdr:spPr bwMode="auto">
        <a:xfrm>
          <a:off x="5657850" y="912209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934</xdr:row>
      <xdr:rowOff>57150</xdr:rowOff>
    </xdr:from>
    <xdr:to>
      <xdr:col>12</xdr:col>
      <xdr:colOff>9525</xdr:colOff>
      <xdr:row>934</xdr:row>
      <xdr:rowOff>962025</xdr:rowOff>
    </xdr:to>
    <xdr:pic>
      <xdr:nvPicPr>
        <xdr:cNvPr id="765" name="Рисунок 27"/>
        <xdr:cNvPicPr>
          <a:picLocks noChangeAspect="1"/>
        </xdr:cNvPicPr>
      </xdr:nvPicPr>
      <xdr:blipFill>
        <a:blip xmlns:r="http://schemas.openxmlformats.org/officeDocument/2006/relationships" r:embed="rId757">
          <a:extLst>
            <a:ext uri="{28A0092B-C50C-407E-A947-70E740481C1C}">
              <a14:useLocalDpi xmlns:a14="http://schemas.microsoft.com/office/drawing/2010/main" val="0"/>
            </a:ext>
          </a:extLst>
        </a:blip>
        <a:srcRect/>
        <a:stretch>
          <a:fillRect/>
        </a:stretch>
      </xdr:blipFill>
      <xdr:spPr bwMode="auto">
        <a:xfrm>
          <a:off x="5657850" y="9112377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974</xdr:row>
      <xdr:rowOff>38100</xdr:rowOff>
    </xdr:from>
    <xdr:to>
      <xdr:col>12</xdr:col>
      <xdr:colOff>0</xdr:colOff>
      <xdr:row>974</xdr:row>
      <xdr:rowOff>942975</xdr:rowOff>
    </xdr:to>
    <xdr:pic>
      <xdr:nvPicPr>
        <xdr:cNvPr id="766" name="Рисунок 28"/>
        <xdr:cNvPicPr>
          <a:picLocks noChangeAspect="1"/>
        </xdr:cNvPicPr>
      </xdr:nvPicPr>
      <xdr:blipFill>
        <a:blip xmlns:r="http://schemas.openxmlformats.org/officeDocument/2006/relationships" r:embed="rId758">
          <a:extLst>
            <a:ext uri="{28A0092B-C50C-407E-A947-70E740481C1C}">
              <a14:useLocalDpi xmlns:a14="http://schemas.microsoft.com/office/drawing/2010/main" val="0"/>
            </a:ext>
          </a:extLst>
        </a:blip>
        <a:srcRect/>
        <a:stretch>
          <a:fillRect/>
        </a:stretch>
      </xdr:blipFill>
      <xdr:spPr bwMode="auto">
        <a:xfrm>
          <a:off x="5648325" y="9508426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969</xdr:row>
      <xdr:rowOff>38100</xdr:rowOff>
    </xdr:from>
    <xdr:to>
      <xdr:col>11</xdr:col>
      <xdr:colOff>1209675</xdr:colOff>
      <xdr:row>969</xdr:row>
      <xdr:rowOff>933450</xdr:rowOff>
    </xdr:to>
    <xdr:pic>
      <xdr:nvPicPr>
        <xdr:cNvPr id="767" name="Рисунок 29"/>
        <xdr:cNvPicPr>
          <a:picLocks noChangeAspect="1"/>
        </xdr:cNvPicPr>
      </xdr:nvPicPr>
      <xdr:blipFill>
        <a:blip xmlns:r="http://schemas.openxmlformats.org/officeDocument/2006/relationships" r:embed="rId759">
          <a:extLst>
            <a:ext uri="{28A0092B-C50C-407E-A947-70E740481C1C}">
              <a14:useLocalDpi xmlns:a14="http://schemas.microsoft.com/office/drawing/2010/main" val="0"/>
            </a:ext>
          </a:extLst>
        </a:blip>
        <a:srcRect/>
        <a:stretch>
          <a:fillRect/>
        </a:stretch>
      </xdr:blipFill>
      <xdr:spPr bwMode="auto">
        <a:xfrm>
          <a:off x="5638800" y="945889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970</xdr:row>
      <xdr:rowOff>28575</xdr:rowOff>
    </xdr:from>
    <xdr:to>
      <xdr:col>11</xdr:col>
      <xdr:colOff>1209675</xdr:colOff>
      <xdr:row>970</xdr:row>
      <xdr:rowOff>923925</xdr:rowOff>
    </xdr:to>
    <xdr:pic>
      <xdr:nvPicPr>
        <xdr:cNvPr id="768" name="Рисунок 30"/>
        <xdr:cNvPicPr>
          <a:picLocks noChangeAspect="1"/>
        </xdr:cNvPicPr>
      </xdr:nvPicPr>
      <xdr:blipFill>
        <a:blip xmlns:r="http://schemas.openxmlformats.org/officeDocument/2006/relationships" r:embed="rId760">
          <a:extLst>
            <a:ext uri="{28A0092B-C50C-407E-A947-70E740481C1C}">
              <a14:useLocalDpi xmlns:a14="http://schemas.microsoft.com/office/drawing/2010/main" val="0"/>
            </a:ext>
          </a:extLst>
        </a:blip>
        <a:srcRect/>
        <a:stretch>
          <a:fillRect/>
        </a:stretch>
      </xdr:blipFill>
      <xdr:spPr bwMode="auto">
        <a:xfrm>
          <a:off x="5638800" y="946870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947</xdr:row>
      <xdr:rowOff>28575</xdr:rowOff>
    </xdr:from>
    <xdr:to>
      <xdr:col>12</xdr:col>
      <xdr:colOff>19050</xdr:colOff>
      <xdr:row>947</xdr:row>
      <xdr:rowOff>933450</xdr:rowOff>
    </xdr:to>
    <xdr:pic>
      <xdr:nvPicPr>
        <xdr:cNvPr id="769" name="Рисунок 31"/>
        <xdr:cNvPicPr>
          <a:picLocks noChangeAspect="1"/>
        </xdr:cNvPicPr>
      </xdr:nvPicPr>
      <xdr:blipFill>
        <a:blip xmlns:r="http://schemas.openxmlformats.org/officeDocument/2006/relationships" r:embed="rId761">
          <a:extLst>
            <a:ext uri="{28A0092B-C50C-407E-A947-70E740481C1C}">
              <a14:useLocalDpi xmlns:a14="http://schemas.microsoft.com/office/drawing/2010/main" val="0"/>
            </a:ext>
          </a:extLst>
        </a:blip>
        <a:srcRect/>
        <a:stretch>
          <a:fillRect/>
        </a:stretch>
      </xdr:blipFill>
      <xdr:spPr bwMode="auto">
        <a:xfrm>
          <a:off x="5667375" y="9240869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963</xdr:row>
      <xdr:rowOff>57150</xdr:rowOff>
    </xdr:from>
    <xdr:to>
      <xdr:col>11</xdr:col>
      <xdr:colOff>1209675</xdr:colOff>
      <xdr:row>963</xdr:row>
      <xdr:rowOff>962025</xdr:rowOff>
    </xdr:to>
    <xdr:pic>
      <xdr:nvPicPr>
        <xdr:cNvPr id="770" name="Рисунок 32"/>
        <xdr:cNvPicPr>
          <a:picLocks noChangeAspect="1"/>
        </xdr:cNvPicPr>
      </xdr:nvPicPr>
      <xdr:blipFill>
        <a:blip xmlns:r="http://schemas.openxmlformats.org/officeDocument/2006/relationships" r:embed="rId762">
          <a:extLst>
            <a:ext uri="{28A0092B-C50C-407E-A947-70E740481C1C}">
              <a14:useLocalDpi xmlns:a14="http://schemas.microsoft.com/office/drawing/2010/main" val="0"/>
            </a:ext>
          </a:extLst>
        </a:blip>
        <a:srcRect/>
        <a:stretch>
          <a:fillRect/>
        </a:stretch>
      </xdr:blipFill>
      <xdr:spPr bwMode="auto">
        <a:xfrm>
          <a:off x="5638800" y="9399651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936</xdr:row>
      <xdr:rowOff>57150</xdr:rowOff>
    </xdr:from>
    <xdr:to>
      <xdr:col>11</xdr:col>
      <xdr:colOff>1219200</xdr:colOff>
      <xdr:row>936</xdr:row>
      <xdr:rowOff>952500</xdr:rowOff>
    </xdr:to>
    <xdr:pic>
      <xdr:nvPicPr>
        <xdr:cNvPr id="771" name="Рисунок 33"/>
        <xdr:cNvPicPr>
          <a:picLocks noChangeAspect="1"/>
        </xdr:cNvPicPr>
      </xdr:nvPicPr>
      <xdr:blipFill>
        <a:blip xmlns:r="http://schemas.openxmlformats.org/officeDocument/2006/relationships" r:embed="rId763">
          <a:extLst>
            <a:ext uri="{28A0092B-C50C-407E-A947-70E740481C1C}">
              <a14:useLocalDpi xmlns:a14="http://schemas.microsoft.com/office/drawing/2010/main" val="0"/>
            </a:ext>
          </a:extLst>
        </a:blip>
        <a:srcRect/>
        <a:stretch>
          <a:fillRect/>
        </a:stretch>
      </xdr:blipFill>
      <xdr:spPr bwMode="auto">
        <a:xfrm>
          <a:off x="5648325" y="913218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984</xdr:row>
      <xdr:rowOff>38100</xdr:rowOff>
    </xdr:from>
    <xdr:to>
      <xdr:col>11</xdr:col>
      <xdr:colOff>1209675</xdr:colOff>
      <xdr:row>984</xdr:row>
      <xdr:rowOff>933450</xdr:rowOff>
    </xdr:to>
    <xdr:pic>
      <xdr:nvPicPr>
        <xdr:cNvPr id="772" name="Рисунок 34"/>
        <xdr:cNvPicPr>
          <a:picLocks noChangeAspect="1"/>
        </xdr:cNvPicPr>
      </xdr:nvPicPr>
      <xdr:blipFill>
        <a:blip xmlns:r="http://schemas.openxmlformats.org/officeDocument/2006/relationships" r:embed="rId764">
          <a:extLst>
            <a:ext uri="{28A0092B-C50C-407E-A947-70E740481C1C}">
              <a14:useLocalDpi xmlns:a14="http://schemas.microsoft.com/office/drawing/2010/main" val="0"/>
            </a:ext>
          </a:extLst>
        </a:blip>
        <a:srcRect/>
        <a:stretch>
          <a:fillRect/>
        </a:stretch>
      </xdr:blipFill>
      <xdr:spPr bwMode="auto">
        <a:xfrm>
          <a:off x="5638800" y="960748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978</xdr:row>
      <xdr:rowOff>0</xdr:rowOff>
    </xdr:from>
    <xdr:to>
      <xdr:col>12</xdr:col>
      <xdr:colOff>0</xdr:colOff>
      <xdr:row>978</xdr:row>
      <xdr:rowOff>904875</xdr:rowOff>
    </xdr:to>
    <xdr:pic>
      <xdr:nvPicPr>
        <xdr:cNvPr id="773" name="Рисунок 35"/>
        <xdr:cNvPicPr>
          <a:picLocks noChangeAspect="1"/>
        </xdr:cNvPicPr>
      </xdr:nvPicPr>
      <xdr:blipFill>
        <a:blip xmlns:r="http://schemas.openxmlformats.org/officeDocument/2006/relationships" r:embed="rId765">
          <a:extLst>
            <a:ext uri="{28A0092B-C50C-407E-A947-70E740481C1C}">
              <a14:useLocalDpi xmlns:a14="http://schemas.microsoft.com/office/drawing/2010/main" val="0"/>
            </a:ext>
          </a:extLst>
        </a:blip>
        <a:srcRect/>
        <a:stretch>
          <a:fillRect/>
        </a:stretch>
      </xdr:blipFill>
      <xdr:spPr bwMode="auto">
        <a:xfrm>
          <a:off x="5648325" y="9547669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951</xdr:row>
      <xdr:rowOff>47625</xdr:rowOff>
    </xdr:from>
    <xdr:to>
      <xdr:col>12</xdr:col>
      <xdr:colOff>0</xdr:colOff>
      <xdr:row>951</xdr:row>
      <xdr:rowOff>952500</xdr:rowOff>
    </xdr:to>
    <xdr:pic>
      <xdr:nvPicPr>
        <xdr:cNvPr id="774" name="Рисунок 36"/>
        <xdr:cNvPicPr>
          <a:picLocks noChangeAspect="1"/>
        </xdr:cNvPicPr>
      </xdr:nvPicPr>
      <xdr:blipFill>
        <a:blip xmlns:r="http://schemas.openxmlformats.org/officeDocument/2006/relationships" r:embed="rId766">
          <a:extLst>
            <a:ext uri="{28A0092B-C50C-407E-A947-70E740481C1C}">
              <a14:useLocalDpi xmlns:a14="http://schemas.microsoft.com/office/drawing/2010/main" val="0"/>
            </a:ext>
          </a:extLst>
        </a:blip>
        <a:srcRect/>
        <a:stretch>
          <a:fillRect/>
        </a:stretch>
      </xdr:blipFill>
      <xdr:spPr bwMode="auto">
        <a:xfrm>
          <a:off x="5648325" y="9280683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1173</xdr:row>
      <xdr:rowOff>57150</xdr:rowOff>
    </xdr:from>
    <xdr:to>
      <xdr:col>11</xdr:col>
      <xdr:colOff>1200150</xdr:colOff>
      <xdr:row>1173</xdr:row>
      <xdr:rowOff>952500</xdr:rowOff>
    </xdr:to>
    <xdr:pic>
      <xdr:nvPicPr>
        <xdr:cNvPr id="775" name="Рисунок 37"/>
        <xdr:cNvPicPr>
          <a:picLocks noChangeAspect="1"/>
        </xdr:cNvPicPr>
      </xdr:nvPicPr>
      <xdr:blipFill>
        <a:blip xmlns:r="http://schemas.openxmlformats.org/officeDocument/2006/relationships" r:embed="rId767">
          <a:extLst>
            <a:ext uri="{28A0092B-C50C-407E-A947-70E740481C1C}">
              <a14:useLocalDpi xmlns:a14="http://schemas.microsoft.com/office/drawing/2010/main" val="0"/>
            </a:ext>
          </a:extLst>
        </a:blip>
        <a:srcRect/>
        <a:stretch>
          <a:fillRect/>
        </a:stretch>
      </xdr:blipFill>
      <xdr:spPr bwMode="auto">
        <a:xfrm>
          <a:off x="5629275" y="11457908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1158</xdr:row>
      <xdr:rowOff>38100</xdr:rowOff>
    </xdr:from>
    <xdr:to>
      <xdr:col>11</xdr:col>
      <xdr:colOff>1219200</xdr:colOff>
      <xdr:row>1158</xdr:row>
      <xdr:rowOff>933450</xdr:rowOff>
    </xdr:to>
    <xdr:pic>
      <xdr:nvPicPr>
        <xdr:cNvPr id="776" name="Рисунок 38"/>
        <xdr:cNvPicPr>
          <a:picLocks noChangeAspect="1"/>
        </xdr:cNvPicPr>
      </xdr:nvPicPr>
      <xdr:blipFill>
        <a:blip xmlns:r="http://schemas.openxmlformats.org/officeDocument/2006/relationships" r:embed="rId768">
          <a:extLst>
            <a:ext uri="{28A0092B-C50C-407E-A947-70E740481C1C}">
              <a14:useLocalDpi xmlns:a14="http://schemas.microsoft.com/office/drawing/2010/main" val="0"/>
            </a:ext>
          </a:extLst>
        </a:blip>
        <a:srcRect/>
        <a:stretch>
          <a:fillRect/>
        </a:stretch>
      </xdr:blipFill>
      <xdr:spPr bwMode="auto">
        <a:xfrm>
          <a:off x="5648325" y="11309127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1148</xdr:row>
      <xdr:rowOff>28575</xdr:rowOff>
    </xdr:from>
    <xdr:to>
      <xdr:col>12</xdr:col>
      <xdr:colOff>0</xdr:colOff>
      <xdr:row>1148</xdr:row>
      <xdr:rowOff>933450</xdr:rowOff>
    </xdr:to>
    <xdr:pic>
      <xdr:nvPicPr>
        <xdr:cNvPr id="777" name="Рисунок 41"/>
        <xdr:cNvPicPr>
          <a:picLocks noChangeAspect="1"/>
        </xdr:cNvPicPr>
      </xdr:nvPicPr>
      <xdr:blipFill>
        <a:blip xmlns:r="http://schemas.openxmlformats.org/officeDocument/2006/relationships" r:embed="rId769">
          <a:extLst>
            <a:ext uri="{28A0092B-C50C-407E-A947-70E740481C1C}">
              <a14:useLocalDpi xmlns:a14="http://schemas.microsoft.com/office/drawing/2010/main" val="0"/>
            </a:ext>
          </a:extLst>
        </a:blip>
        <a:srcRect/>
        <a:stretch>
          <a:fillRect/>
        </a:stretch>
      </xdr:blipFill>
      <xdr:spPr bwMode="auto">
        <a:xfrm>
          <a:off x="5648325" y="11209972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1187</xdr:row>
      <xdr:rowOff>38100</xdr:rowOff>
    </xdr:from>
    <xdr:to>
      <xdr:col>12</xdr:col>
      <xdr:colOff>0</xdr:colOff>
      <xdr:row>1187</xdr:row>
      <xdr:rowOff>942975</xdr:rowOff>
    </xdr:to>
    <xdr:pic>
      <xdr:nvPicPr>
        <xdr:cNvPr id="778" name="Рисунок 42"/>
        <xdr:cNvPicPr>
          <a:picLocks noChangeAspect="1"/>
        </xdr:cNvPicPr>
      </xdr:nvPicPr>
      <xdr:blipFill>
        <a:blip xmlns:r="http://schemas.openxmlformats.org/officeDocument/2006/relationships" r:embed="rId770">
          <a:extLst>
            <a:ext uri="{28A0092B-C50C-407E-A947-70E740481C1C}">
              <a14:useLocalDpi xmlns:a14="http://schemas.microsoft.com/office/drawing/2010/main" val="0"/>
            </a:ext>
          </a:extLst>
        </a:blip>
        <a:srcRect/>
        <a:stretch>
          <a:fillRect/>
        </a:stretch>
      </xdr:blipFill>
      <xdr:spPr bwMode="auto">
        <a:xfrm>
          <a:off x="5648325" y="11596401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1182</xdr:row>
      <xdr:rowOff>38100</xdr:rowOff>
    </xdr:from>
    <xdr:to>
      <xdr:col>11</xdr:col>
      <xdr:colOff>1209675</xdr:colOff>
      <xdr:row>1182</xdr:row>
      <xdr:rowOff>933450</xdr:rowOff>
    </xdr:to>
    <xdr:pic>
      <xdr:nvPicPr>
        <xdr:cNvPr id="779" name="Рисунок 43"/>
        <xdr:cNvPicPr>
          <a:picLocks noChangeAspect="1"/>
        </xdr:cNvPicPr>
      </xdr:nvPicPr>
      <xdr:blipFill>
        <a:blip xmlns:r="http://schemas.openxmlformats.org/officeDocument/2006/relationships" r:embed="rId771">
          <a:extLst>
            <a:ext uri="{28A0092B-C50C-407E-A947-70E740481C1C}">
              <a14:useLocalDpi xmlns:a14="http://schemas.microsoft.com/office/drawing/2010/main" val="0"/>
            </a:ext>
          </a:extLst>
        </a:blip>
        <a:srcRect/>
        <a:stretch>
          <a:fillRect/>
        </a:stretch>
      </xdr:blipFill>
      <xdr:spPr bwMode="auto">
        <a:xfrm>
          <a:off x="5638800" y="1154687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1211</xdr:row>
      <xdr:rowOff>38100</xdr:rowOff>
    </xdr:from>
    <xdr:to>
      <xdr:col>11</xdr:col>
      <xdr:colOff>1219200</xdr:colOff>
      <xdr:row>1211</xdr:row>
      <xdr:rowOff>933450</xdr:rowOff>
    </xdr:to>
    <xdr:pic>
      <xdr:nvPicPr>
        <xdr:cNvPr id="780" name="Рисунок 44"/>
        <xdr:cNvPicPr>
          <a:picLocks noChangeAspect="1"/>
        </xdr:cNvPicPr>
      </xdr:nvPicPr>
      <xdr:blipFill>
        <a:blip xmlns:r="http://schemas.openxmlformats.org/officeDocument/2006/relationships" r:embed="rId772">
          <a:extLst>
            <a:ext uri="{28A0092B-C50C-407E-A947-70E740481C1C}">
              <a14:useLocalDpi xmlns:a14="http://schemas.microsoft.com/office/drawing/2010/main" val="0"/>
            </a:ext>
          </a:extLst>
        </a:blip>
        <a:srcRect/>
        <a:stretch>
          <a:fillRect/>
        </a:stretch>
      </xdr:blipFill>
      <xdr:spPr bwMode="auto">
        <a:xfrm>
          <a:off x="5648325" y="11834145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1202</xdr:row>
      <xdr:rowOff>28575</xdr:rowOff>
    </xdr:from>
    <xdr:to>
      <xdr:col>12</xdr:col>
      <xdr:colOff>9525</xdr:colOff>
      <xdr:row>1202</xdr:row>
      <xdr:rowOff>933450</xdr:rowOff>
    </xdr:to>
    <xdr:pic>
      <xdr:nvPicPr>
        <xdr:cNvPr id="781" name="Рисунок 45"/>
        <xdr:cNvPicPr>
          <a:picLocks noChangeAspect="1"/>
        </xdr:cNvPicPr>
      </xdr:nvPicPr>
      <xdr:blipFill>
        <a:blip xmlns:r="http://schemas.openxmlformats.org/officeDocument/2006/relationships" r:embed="rId773">
          <a:extLst>
            <a:ext uri="{28A0092B-C50C-407E-A947-70E740481C1C}">
              <a14:useLocalDpi xmlns:a14="http://schemas.microsoft.com/office/drawing/2010/main" val="0"/>
            </a:ext>
          </a:extLst>
        </a:blip>
        <a:srcRect/>
        <a:stretch>
          <a:fillRect/>
        </a:stretch>
      </xdr:blipFill>
      <xdr:spPr bwMode="auto">
        <a:xfrm>
          <a:off x="5657850" y="11744896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1197</xdr:row>
      <xdr:rowOff>28575</xdr:rowOff>
    </xdr:from>
    <xdr:to>
      <xdr:col>11</xdr:col>
      <xdr:colOff>1209675</xdr:colOff>
      <xdr:row>1197</xdr:row>
      <xdr:rowOff>923925</xdr:rowOff>
    </xdr:to>
    <xdr:pic>
      <xdr:nvPicPr>
        <xdr:cNvPr id="782" name="Рисунок 46"/>
        <xdr:cNvPicPr>
          <a:picLocks noChangeAspect="1"/>
        </xdr:cNvPicPr>
      </xdr:nvPicPr>
      <xdr:blipFill>
        <a:blip xmlns:r="http://schemas.openxmlformats.org/officeDocument/2006/relationships" r:embed="rId774">
          <a:extLst>
            <a:ext uri="{28A0092B-C50C-407E-A947-70E740481C1C}">
              <a14:useLocalDpi xmlns:a14="http://schemas.microsoft.com/office/drawing/2010/main" val="0"/>
            </a:ext>
          </a:extLst>
        </a:blip>
        <a:srcRect/>
        <a:stretch>
          <a:fillRect/>
        </a:stretch>
      </xdr:blipFill>
      <xdr:spPr bwMode="auto">
        <a:xfrm>
          <a:off x="5638800" y="1169536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1212</xdr:row>
      <xdr:rowOff>38100</xdr:rowOff>
    </xdr:from>
    <xdr:to>
      <xdr:col>11</xdr:col>
      <xdr:colOff>1209675</xdr:colOff>
      <xdr:row>1212</xdr:row>
      <xdr:rowOff>933450</xdr:rowOff>
    </xdr:to>
    <xdr:pic>
      <xdr:nvPicPr>
        <xdr:cNvPr id="783" name="Рисунок 47"/>
        <xdr:cNvPicPr>
          <a:picLocks noChangeAspect="1"/>
        </xdr:cNvPicPr>
      </xdr:nvPicPr>
      <xdr:blipFill>
        <a:blip xmlns:r="http://schemas.openxmlformats.org/officeDocument/2006/relationships" r:embed="rId775">
          <a:extLst>
            <a:ext uri="{28A0092B-C50C-407E-A947-70E740481C1C}">
              <a14:useLocalDpi xmlns:a14="http://schemas.microsoft.com/office/drawing/2010/main" val="0"/>
            </a:ext>
          </a:extLst>
        </a:blip>
        <a:srcRect/>
        <a:stretch>
          <a:fillRect/>
        </a:stretch>
      </xdr:blipFill>
      <xdr:spPr bwMode="auto">
        <a:xfrm>
          <a:off x="5638800" y="1184405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1191</xdr:row>
      <xdr:rowOff>19050</xdr:rowOff>
    </xdr:from>
    <xdr:to>
      <xdr:col>11</xdr:col>
      <xdr:colOff>1209675</xdr:colOff>
      <xdr:row>1191</xdr:row>
      <xdr:rowOff>914400</xdr:rowOff>
    </xdr:to>
    <xdr:pic>
      <xdr:nvPicPr>
        <xdr:cNvPr id="784" name="Рисунок 48"/>
        <xdr:cNvPicPr>
          <a:picLocks noChangeAspect="1"/>
        </xdr:cNvPicPr>
      </xdr:nvPicPr>
      <xdr:blipFill>
        <a:blip xmlns:r="http://schemas.openxmlformats.org/officeDocument/2006/relationships" r:embed="rId776">
          <a:extLst>
            <a:ext uri="{28A0092B-C50C-407E-A947-70E740481C1C}">
              <a14:useLocalDpi xmlns:a14="http://schemas.microsoft.com/office/drawing/2010/main" val="0"/>
            </a:ext>
          </a:extLst>
        </a:blip>
        <a:srcRect/>
        <a:stretch>
          <a:fillRect/>
        </a:stretch>
      </xdr:blipFill>
      <xdr:spPr bwMode="auto">
        <a:xfrm>
          <a:off x="5638800" y="1163583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1169</xdr:row>
      <xdr:rowOff>47625</xdr:rowOff>
    </xdr:from>
    <xdr:to>
      <xdr:col>12</xdr:col>
      <xdr:colOff>0</xdr:colOff>
      <xdr:row>1169</xdr:row>
      <xdr:rowOff>952500</xdr:rowOff>
    </xdr:to>
    <xdr:pic>
      <xdr:nvPicPr>
        <xdr:cNvPr id="785" name="Рисунок 49"/>
        <xdr:cNvPicPr>
          <a:picLocks noChangeAspect="1"/>
        </xdr:cNvPicPr>
      </xdr:nvPicPr>
      <xdr:blipFill>
        <a:blip xmlns:r="http://schemas.openxmlformats.org/officeDocument/2006/relationships" r:embed="rId777">
          <a:extLst>
            <a:ext uri="{28A0092B-C50C-407E-A947-70E740481C1C}">
              <a14:useLocalDpi xmlns:a14="http://schemas.microsoft.com/office/drawing/2010/main" val="0"/>
            </a:ext>
          </a:extLst>
        </a:blip>
        <a:srcRect/>
        <a:stretch>
          <a:fillRect/>
        </a:stretch>
      </xdr:blipFill>
      <xdr:spPr bwMode="auto">
        <a:xfrm>
          <a:off x="5648325" y="11418189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1162</xdr:row>
      <xdr:rowOff>38100</xdr:rowOff>
    </xdr:from>
    <xdr:to>
      <xdr:col>12</xdr:col>
      <xdr:colOff>0</xdr:colOff>
      <xdr:row>1162</xdr:row>
      <xdr:rowOff>942975</xdr:rowOff>
    </xdr:to>
    <xdr:pic>
      <xdr:nvPicPr>
        <xdr:cNvPr id="786" name="Рисунок 50"/>
        <xdr:cNvPicPr>
          <a:picLocks noChangeAspect="1"/>
        </xdr:cNvPicPr>
      </xdr:nvPicPr>
      <xdr:blipFill>
        <a:blip xmlns:r="http://schemas.openxmlformats.org/officeDocument/2006/relationships" r:embed="rId778">
          <a:extLst>
            <a:ext uri="{28A0092B-C50C-407E-A947-70E740481C1C}">
              <a14:useLocalDpi xmlns:a14="http://schemas.microsoft.com/office/drawing/2010/main" val="0"/>
            </a:ext>
          </a:extLst>
        </a:blip>
        <a:srcRect/>
        <a:stretch>
          <a:fillRect/>
        </a:stretch>
      </xdr:blipFill>
      <xdr:spPr bwMode="auto">
        <a:xfrm>
          <a:off x="5648325" y="11348751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1156</xdr:row>
      <xdr:rowOff>0</xdr:rowOff>
    </xdr:from>
    <xdr:to>
      <xdr:col>11</xdr:col>
      <xdr:colOff>1200150</xdr:colOff>
      <xdr:row>1156</xdr:row>
      <xdr:rowOff>895350</xdr:rowOff>
    </xdr:to>
    <xdr:pic>
      <xdr:nvPicPr>
        <xdr:cNvPr id="787" name="Рисунок 51"/>
        <xdr:cNvPicPr>
          <a:picLocks noChangeAspect="1"/>
        </xdr:cNvPicPr>
      </xdr:nvPicPr>
      <xdr:blipFill>
        <a:blip xmlns:r="http://schemas.openxmlformats.org/officeDocument/2006/relationships" r:embed="rId779">
          <a:extLst>
            <a:ext uri="{28A0092B-C50C-407E-A947-70E740481C1C}">
              <a14:useLocalDpi xmlns:a14="http://schemas.microsoft.com/office/drawing/2010/main" val="0"/>
            </a:ext>
          </a:extLst>
        </a:blip>
        <a:srcRect/>
        <a:stretch>
          <a:fillRect/>
        </a:stretch>
      </xdr:blipFill>
      <xdr:spPr bwMode="auto">
        <a:xfrm>
          <a:off x="5629275" y="1128893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1227</xdr:row>
      <xdr:rowOff>28575</xdr:rowOff>
    </xdr:from>
    <xdr:to>
      <xdr:col>11</xdr:col>
      <xdr:colOff>1200150</xdr:colOff>
      <xdr:row>1227</xdr:row>
      <xdr:rowOff>923925</xdr:rowOff>
    </xdr:to>
    <xdr:pic>
      <xdr:nvPicPr>
        <xdr:cNvPr id="788" name="Рисунок 52"/>
        <xdr:cNvPicPr>
          <a:picLocks noChangeAspect="1"/>
        </xdr:cNvPicPr>
      </xdr:nvPicPr>
      <xdr:blipFill>
        <a:blip xmlns:r="http://schemas.openxmlformats.org/officeDocument/2006/relationships" r:embed="rId780">
          <a:extLst>
            <a:ext uri="{28A0092B-C50C-407E-A947-70E740481C1C}">
              <a14:useLocalDpi xmlns:a14="http://schemas.microsoft.com/office/drawing/2010/main" val="0"/>
            </a:ext>
          </a:extLst>
        </a:blip>
        <a:srcRect/>
        <a:stretch>
          <a:fillRect/>
        </a:stretch>
      </xdr:blipFill>
      <xdr:spPr bwMode="auto">
        <a:xfrm>
          <a:off x="5629275" y="11985212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1273</xdr:row>
      <xdr:rowOff>28575</xdr:rowOff>
    </xdr:from>
    <xdr:to>
      <xdr:col>11</xdr:col>
      <xdr:colOff>1219200</xdr:colOff>
      <xdr:row>1273</xdr:row>
      <xdr:rowOff>923925</xdr:rowOff>
    </xdr:to>
    <xdr:pic>
      <xdr:nvPicPr>
        <xdr:cNvPr id="789" name="Рисунок 53"/>
        <xdr:cNvPicPr>
          <a:picLocks noChangeAspect="1"/>
        </xdr:cNvPicPr>
      </xdr:nvPicPr>
      <xdr:blipFill>
        <a:blip xmlns:r="http://schemas.openxmlformats.org/officeDocument/2006/relationships" r:embed="rId781">
          <a:extLst>
            <a:ext uri="{28A0092B-C50C-407E-A947-70E740481C1C}">
              <a14:useLocalDpi xmlns:a14="http://schemas.microsoft.com/office/drawing/2010/main" val="0"/>
            </a:ext>
          </a:extLst>
        </a:blip>
        <a:srcRect/>
        <a:stretch>
          <a:fillRect/>
        </a:stretch>
      </xdr:blipFill>
      <xdr:spPr bwMode="auto">
        <a:xfrm>
          <a:off x="5648325" y="12440888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1199</xdr:row>
      <xdr:rowOff>19050</xdr:rowOff>
    </xdr:from>
    <xdr:to>
      <xdr:col>12</xdr:col>
      <xdr:colOff>19050</xdr:colOff>
      <xdr:row>1199</xdr:row>
      <xdr:rowOff>914400</xdr:rowOff>
    </xdr:to>
    <xdr:pic>
      <xdr:nvPicPr>
        <xdr:cNvPr id="790" name="Рисунок 54"/>
        <xdr:cNvPicPr>
          <a:picLocks noChangeAspect="1"/>
        </xdr:cNvPicPr>
      </xdr:nvPicPr>
      <xdr:blipFill>
        <a:blip xmlns:r="http://schemas.openxmlformats.org/officeDocument/2006/relationships" r:embed="rId782">
          <a:extLst>
            <a:ext uri="{28A0092B-C50C-407E-A947-70E740481C1C}">
              <a14:useLocalDpi xmlns:a14="http://schemas.microsoft.com/office/drawing/2010/main" val="0"/>
            </a:ext>
          </a:extLst>
        </a:blip>
        <a:srcRect/>
        <a:stretch>
          <a:fillRect/>
        </a:stretch>
      </xdr:blipFill>
      <xdr:spPr bwMode="auto">
        <a:xfrm>
          <a:off x="5667375" y="11715083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629</xdr:row>
      <xdr:rowOff>57150</xdr:rowOff>
    </xdr:from>
    <xdr:to>
      <xdr:col>11</xdr:col>
      <xdr:colOff>1219200</xdr:colOff>
      <xdr:row>629</xdr:row>
      <xdr:rowOff>952500</xdr:rowOff>
    </xdr:to>
    <xdr:pic>
      <xdr:nvPicPr>
        <xdr:cNvPr id="791" name="Рисунок 55"/>
        <xdr:cNvPicPr>
          <a:picLocks noChangeAspect="1"/>
        </xdr:cNvPicPr>
      </xdr:nvPicPr>
      <xdr:blipFill>
        <a:blip xmlns:r="http://schemas.openxmlformats.org/officeDocument/2006/relationships" r:embed="rId783">
          <a:extLst>
            <a:ext uri="{28A0092B-C50C-407E-A947-70E740481C1C}">
              <a14:useLocalDpi xmlns:a14="http://schemas.microsoft.com/office/drawing/2010/main" val="0"/>
            </a:ext>
          </a:extLst>
        </a:blip>
        <a:srcRect/>
        <a:stretch>
          <a:fillRect/>
        </a:stretch>
      </xdr:blipFill>
      <xdr:spPr bwMode="auto">
        <a:xfrm>
          <a:off x="5648325" y="6127718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1056</xdr:row>
      <xdr:rowOff>38100</xdr:rowOff>
    </xdr:from>
    <xdr:to>
      <xdr:col>12</xdr:col>
      <xdr:colOff>0</xdr:colOff>
      <xdr:row>1056</xdr:row>
      <xdr:rowOff>933450</xdr:rowOff>
    </xdr:to>
    <xdr:pic>
      <xdr:nvPicPr>
        <xdr:cNvPr id="792" name="Рисунок 56"/>
        <xdr:cNvPicPr>
          <a:picLocks noChangeAspect="1"/>
        </xdr:cNvPicPr>
      </xdr:nvPicPr>
      <xdr:blipFill>
        <a:blip xmlns:r="http://schemas.openxmlformats.org/officeDocument/2006/relationships" r:embed="rId784">
          <a:extLst>
            <a:ext uri="{28A0092B-C50C-407E-A947-70E740481C1C}">
              <a14:useLocalDpi xmlns:a14="http://schemas.microsoft.com/office/drawing/2010/main" val="0"/>
            </a:ext>
          </a:extLst>
        </a:blip>
        <a:srcRect/>
        <a:stretch>
          <a:fillRect/>
        </a:stretch>
      </xdr:blipFill>
      <xdr:spPr bwMode="auto">
        <a:xfrm>
          <a:off x="5648325" y="10313384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985</xdr:row>
      <xdr:rowOff>19050</xdr:rowOff>
    </xdr:from>
    <xdr:to>
      <xdr:col>11</xdr:col>
      <xdr:colOff>1209675</xdr:colOff>
      <xdr:row>985</xdr:row>
      <xdr:rowOff>923925</xdr:rowOff>
    </xdr:to>
    <xdr:pic>
      <xdr:nvPicPr>
        <xdr:cNvPr id="793" name="Рисунок 57"/>
        <xdr:cNvPicPr>
          <a:picLocks noChangeAspect="1"/>
        </xdr:cNvPicPr>
      </xdr:nvPicPr>
      <xdr:blipFill>
        <a:blip xmlns:r="http://schemas.openxmlformats.org/officeDocument/2006/relationships" r:embed="rId785">
          <a:extLst>
            <a:ext uri="{28A0092B-C50C-407E-A947-70E740481C1C}">
              <a14:useLocalDpi xmlns:a14="http://schemas.microsoft.com/office/drawing/2010/main" val="0"/>
            </a:ext>
          </a:extLst>
        </a:blip>
        <a:srcRect/>
        <a:stretch>
          <a:fillRect/>
        </a:stretch>
      </xdr:blipFill>
      <xdr:spPr bwMode="auto">
        <a:xfrm>
          <a:off x="5638800" y="9617202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914</xdr:row>
      <xdr:rowOff>19050</xdr:rowOff>
    </xdr:from>
    <xdr:to>
      <xdr:col>11</xdr:col>
      <xdr:colOff>1219200</xdr:colOff>
      <xdr:row>914</xdr:row>
      <xdr:rowOff>914400</xdr:rowOff>
    </xdr:to>
    <xdr:pic>
      <xdr:nvPicPr>
        <xdr:cNvPr id="794" name="Рисунок 58"/>
        <xdr:cNvPicPr>
          <a:picLocks noChangeAspect="1"/>
        </xdr:cNvPicPr>
      </xdr:nvPicPr>
      <xdr:blipFill>
        <a:blip xmlns:r="http://schemas.openxmlformats.org/officeDocument/2006/relationships" r:embed="rId786">
          <a:extLst>
            <a:ext uri="{28A0092B-C50C-407E-A947-70E740481C1C}">
              <a14:useLocalDpi xmlns:a14="http://schemas.microsoft.com/office/drawing/2010/main" val="0"/>
            </a:ext>
          </a:extLst>
        </a:blip>
        <a:srcRect/>
        <a:stretch>
          <a:fillRect/>
        </a:stretch>
      </xdr:blipFill>
      <xdr:spPr bwMode="auto">
        <a:xfrm>
          <a:off x="5648325" y="8921210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416</xdr:row>
      <xdr:rowOff>38100</xdr:rowOff>
    </xdr:from>
    <xdr:to>
      <xdr:col>12</xdr:col>
      <xdr:colOff>9525</xdr:colOff>
      <xdr:row>416</xdr:row>
      <xdr:rowOff>933450</xdr:rowOff>
    </xdr:to>
    <xdr:pic>
      <xdr:nvPicPr>
        <xdr:cNvPr id="795" name="Рисунок 59"/>
        <xdr:cNvPicPr>
          <a:picLocks noChangeAspect="1"/>
        </xdr:cNvPicPr>
      </xdr:nvPicPr>
      <xdr:blipFill>
        <a:blip xmlns:r="http://schemas.openxmlformats.org/officeDocument/2006/relationships" r:embed="rId787">
          <a:extLst>
            <a:ext uri="{28A0092B-C50C-407E-A947-70E740481C1C}">
              <a14:useLocalDpi xmlns:a14="http://schemas.microsoft.com/office/drawing/2010/main" val="0"/>
            </a:ext>
          </a:extLst>
        </a:blip>
        <a:srcRect/>
        <a:stretch>
          <a:fillRect/>
        </a:stretch>
      </xdr:blipFill>
      <xdr:spPr bwMode="auto">
        <a:xfrm>
          <a:off x="5657850" y="403955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151</xdr:row>
      <xdr:rowOff>76200</xdr:rowOff>
    </xdr:from>
    <xdr:to>
      <xdr:col>12</xdr:col>
      <xdr:colOff>9525</xdr:colOff>
      <xdr:row>151</xdr:row>
      <xdr:rowOff>971550</xdr:rowOff>
    </xdr:to>
    <xdr:pic>
      <xdr:nvPicPr>
        <xdr:cNvPr id="796" name="Рисунок 60"/>
        <xdr:cNvPicPr>
          <a:picLocks noChangeAspect="1"/>
        </xdr:cNvPicPr>
      </xdr:nvPicPr>
      <xdr:blipFill>
        <a:blip xmlns:r="http://schemas.openxmlformats.org/officeDocument/2006/relationships" r:embed="rId788">
          <a:extLst>
            <a:ext uri="{28A0092B-C50C-407E-A947-70E740481C1C}">
              <a14:useLocalDpi xmlns:a14="http://schemas.microsoft.com/office/drawing/2010/main" val="0"/>
            </a:ext>
          </a:extLst>
        </a:blip>
        <a:srcRect/>
        <a:stretch>
          <a:fillRect/>
        </a:stretch>
      </xdr:blipFill>
      <xdr:spPr bwMode="auto">
        <a:xfrm>
          <a:off x="5657850" y="143684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204</xdr:row>
      <xdr:rowOff>38100</xdr:rowOff>
    </xdr:from>
    <xdr:to>
      <xdr:col>11</xdr:col>
      <xdr:colOff>1200150</xdr:colOff>
      <xdr:row>204</xdr:row>
      <xdr:rowOff>933450</xdr:rowOff>
    </xdr:to>
    <xdr:pic>
      <xdr:nvPicPr>
        <xdr:cNvPr id="797" name="Рисунок 61"/>
        <xdr:cNvPicPr>
          <a:picLocks noChangeAspect="1"/>
        </xdr:cNvPicPr>
      </xdr:nvPicPr>
      <xdr:blipFill>
        <a:blip xmlns:r="http://schemas.openxmlformats.org/officeDocument/2006/relationships" r:embed="rId789">
          <a:extLst>
            <a:ext uri="{28A0092B-C50C-407E-A947-70E740481C1C}">
              <a14:useLocalDpi xmlns:a14="http://schemas.microsoft.com/office/drawing/2010/main" val="0"/>
            </a:ext>
          </a:extLst>
        </a:blip>
        <a:srcRect/>
        <a:stretch>
          <a:fillRect/>
        </a:stretch>
      </xdr:blipFill>
      <xdr:spPr bwMode="auto">
        <a:xfrm>
          <a:off x="5629275" y="1961483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201</xdr:row>
      <xdr:rowOff>38100</xdr:rowOff>
    </xdr:from>
    <xdr:to>
      <xdr:col>12</xdr:col>
      <xdr:colOff>0</xdr:colOff>
      <xdr:row>201</xdr:row>
      <xdr:rowOff>942975</xdr:rowOff>
    </xdr:to>
    <xdr:pic>
      <xdr:nvPicPr>
        <xdr:cNvPr id="798" name="Рисунок 62"/>
        <xdr:cNvPicPr>
          <a:picLocks noChangeAspect="1"/>
        </xdr:cNvPicPr>
      </xdr:nvPicPr>
      <xdr:blipFill>
        <a:blip xmlns:r="http://schemas.openxmlformats.org/officeDocument/2006/relationships" r:embed="rId790">
          <a:extLst>
            <a:ext uri="{28A0092B-C50C-407E-A947-70E740481C1C}">
              <a14:useLocalDpi xmlns:a14="http://schemas.microsoft.com/office/drawing/2010/main" val="0"/>
            </a:ext>
          </a:extLst>
        </a:blip>
        <a:srcRect/>
        <a:stretch>
          <a:fillRect/>
        </a:stretch>
      </xdr:blipFill>
      <xdr:spPr bwMode="auto">
        <a:xfrm>
          <a:off x="5648325" y="1931765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193</xdr:row>
      <xdr:rowOff>57150</xdr:rowOff>
    </xdr:from>
    <xdr:to>
      <xdr:col>12</xdr:col>
      <xdr:colOff>0</xdr:colOff>
      <xdr:row>193</xdr:row>
      <xdr:rowOff>962025</xdr:rowOff>
    </xdr:to>
    <xdr:pic>
      <xdr:nvPicPr>
        <xdr:cNvPr id="799" name="Рисунок 3890175"/>
        <xdr:cNvPicPr>
          <a:picLocks noChangeAspect="1"/>
        </xdr:cNvPicPr>
      </xdr:nvPicPr>
      <xdr:blipFill>
        <a:blip xmlns:r="http://schemas.openxmlformats.org/officeDocument/2006/relationships" r:embed="rId791">
          <a:extLst>
            <a:ext uri="{28A0092B-C50C-407E-A947-70E740481C1C}">
              <a14:useLocalDpi xmlns:a14="http://schemas.microsoft.com/office/drawing/2010/main" val="0"/>
            </a:ext>
          </a:extLst>
        </a:blip>
        <a:srcRect/>
        <a:stretch>
          <a:fillRect/>
        </a:stretch>
      </xdr:blipFill>
      <xdr:spPr bwMode="auto">
        <a:xfrm>
          <a:off x="5648325" y="1852707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159</xdr:row>
      <xdr:rowOff>47625</xdr:rowOff>
    </xdr:from>
    <xdr:to>
      <xdr:col>11</xdr:col>
      <xdr:colOff>1219200</xdr:colOff>
      <xdr:row>159</xdr:row>
      <xdr:rowOff>942975</xdr:rowOff>
    </xdr:to>
    <xdr:pic>
      <xdr:nvPicPr>
        <xdr:cNvPr id="800" name="Рисунок 3890176"/>
        <xdr:cNvPicPr>
          <a:picLocks noChangeAspect="1"/>
        </xdr:cNvPicPr>
      </xdr:nvPicPr>
      <xdr:blipFill>
        <a:blip xmlns:r="http://schemas.openxmlformats.org/officeDocument/2006/relationships" r:embed="rId792">
          <a:extLst>
            <a:ext uri="{28A0092B-C50C-407E-A947-70E740481C1C}">
              <a14:useLocalDpi xmlns:a14="http://schemas.microsoft.com/office/drawing/2010/main" val="0"/>
            </a:ext>
          </a:extLst>
        </a:blip>
        <a:srcRect/>
        <a:stretch>
          <a:fillRect/>
        </a:stretch>
      </xdr:blipFill>
      <xdr:spPr bwMode="auto">
        <a:xfrm>
          <a:off x="5648325" y="1515808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189</xdr:row>
      <xdr:rowOff>38100</xdr:rowOff>
    </xdr:from>
    <xdr:to>
      <xdr:col>11</xdr:col>
      <xdr:colOff>1209675</xdr:colOff>
      <xdr:row>189</xdr:row>
      <xdr:rowOff>933450</xdr:rowOff>
    </xdr:to>
    <xdr:pic>
      <xdr:nvPicPr>
        <xdr:cNvPr id="801" name="Рисунок 3890177"/>
        <xdr:cNvPicPr>
          <a:picLocks noChangeAspect="1"/>
        </xdr:cNvPicPr>
      </xdr:nvPicPr>
      <xdr:blipFill>
        <a:blip xmlns:r="http://schemas.openxmlformats.org/officeDocument/2006/relationships" r:embed="rId793">
          <a:extLst>
            <a:ext uri="{28A0092B-C50C-407E-A947-70E740481C1C}">
              <a14:useLocalDpi xmlns:a14="http://schemas.microsoft.com/office/drawing/2010/main" val="0"/>
            </a:ext>
          </a:extLst>
        </a:blip>
        <a:srcRect/>
        <a:stretch>
          <a:fillRect/>
        </a:stretch>
      </xdr:blipFill>
      <xdr:spPr bwMode="auto">
        <a:xfrm>
          <a:off x="5638800" y="1812893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185</xdr:row>
      <xdr:rowOff>38100</xdr:rowOff>
    </xdr:from>
    <xdr:to>
      <xdr:col>11</xdr:col>
      <xdr:colOff>1209675</xdr:colOff>
      <xdr:row>185</xdr:row>
      <xdr:rowOff>933450</xdr:rowOff>
    </xdr:to>
    <xdr:pic>
      <xdr:nvPicPr>
        <xdr:cNvPr id="802" name="Рисунок 3890178"/>
        <xdr:cNvPicPr>
          <a:picLocks noChangeAspect="1"/>
        </xdr:cNvPicPr>
      </xdr:nvPicPr>
      <xdr:blipFill>
        <a:blip xmlns:r="http://schemas.openxmlformats.org/officeDocument/2006/relationships" r:embed="rId794">
          <a:extLst>
            <a:ext uri="{28A0092B-C50C-407E-A947-70E740481C1C}">
              <a14:useLocalDpi xmlns:a14="http://schemas.microsoft.com/office/drawing/2010/main" val="0"/>
            </a:ext>
          </a:extLst>
        </a:blip>
        <a:srcRect/>
        <a:stretch>
          <a:fillRect/>
        </a:stretch>
      </xdr:blipFill>
      <xdr:spPr bwMode="auto">
        <a:xfrm>
          <a:off x="5638800" y="1773269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160</xdr:row>
      <xdr:rowOff>28575</xdr:rowOff>
    </xdr:from>
    <xdr:to>
      <xdr:col>11</xdr:col>
      <xdr:colOff>1209675</xdr:colOff>
      <xdr:row>160</xdr:row>
      <xdr:rowOff>923925</xdr:rowOff>
    </xdr:to>
    <xdr:pic>
      <xdr:nvPicPr>
        <xdr:cNvPr id="803" name="Рисунок 3890179"/>
        <xdr:cNvPicPr>
          <a:picLocks noChangeAspect="1"/>
        </xdr:cNvPicPr>
      </xdr:nvPicPr>
      <xdr:blipFill>
        <a:blip xmlns:r="http://schemas.openxmlformats.org/officeDocument/2006/relationships" r:embed="rId795">
          <a:extLst>
            <a:ext uri="{28A0092B-C50C-407E-A947-70E740481C1C}">
              <a14:useLocalDpi xmlns:a14="http://schemas.microsoft.com/office/drawing/2010/main" val="0"/>
            </a:ext>
          </a:extLst>
        </a:blip>
        <a:srcRect/>
        <a:stretch>
          <a:fillRect/>
        </a:stretch>
      </xdr:blipFill>
      <xdr:spPr bwMode="auto">
        <a:xfrm>
          <a:off x="5638800" y="1525524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209</xdr:row>
      <xdr:rowOff>19050</xdr:rowOff>
    </xdr:from>
    <xdr:to>
      <xdr:col>12</xdr:col>
      <xdr:colOff>0</xdr:colOff>
      <xdr:row>209</xdr:row>
      <xdr:rowOff>923925</xdr:rowOff>
    </xdr:to>
    <xdr:pic>
      <xdr:nvPicPr>
        <xdr:cNvPr id="804" name="Рисунок 3890180"/>
        <xdr:cNvPicPr>
          <a:picLocks noChangeAspect="1"/>
        </xdr:cNvPicPr>
      </xdr:nvPicPr>
      <xdr:blipFill>
        <a:blip xmlns:r="http://schemas.openxmlformats.org/officeDocument/2006/relationships" r:embed="rId796">
          <a:extLst>
            <a:ext uri="{28A0092B-C50C-407E-A947-70E740481C1C}">
              <a14:useLocalDpi xmlns:a14="http://schemas.microsoft.com/office/drawing/2010/main" val="0"/>
            </a:ext>
          </a:extLst>
        </a:blip>
        <a:srcRect/>
        <a:stretch>
          <a:fillRect/>
        </a:stretch>
      </xdr:blipFill>
      <xdr:spPr bwMode="auto">
        <a:xfrm>
          <a:off x="5648325" y="2010822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162</xdr:row>
      <xdr:rowOff>47625</xdr:rowOff>
    </xdr:from>
    <xdr:to>
      <xdr:col>11</xdr:col>
      <xdr:colOff>1209675</xdr:colOff>
      <xdr:row>162</xdr:row>
      <xdr:rowOff>942975</xdr:rowOff>
    </xdr:to>
    <xdr:pic>
      <xdr:nvPicPr>
        <xdr:cNvPr id="805" name="Рисунок 3890181"/>
        <xdr:cNvPicPr>
          <a:picLocks noChangeAspect="1"/>
        </xdr:cNvPicPr>
      </xdr:nvPicPr>
      <xdr:blipFill>
        <a:blip xmlns:r="http://schemas.openxmlformats.org/officeDocument/2006/relationships" r:embed="rId797">
          <a:extLst>
            <a:ext uri="{28A0092B-C50C-407E-A947-70E740481C1C}">
              <a14:useLocalDpi xmlns:a14="http://schemas.microsoft.com/office/drawing/2010/main" val="0"/>
            </a:ext>
          </a:extLst>
        </a:blip>
        <a:srcRect/>
        <a:stretch>
          <a:fillRect/>
        </a:stretch>
      </xdr:blipFill>
      <xdr:spPr bwMode="auto">
        <a:xfrm>
          <a:off x="5638800" y="154552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178</xdr:row>
      <xdr:rowOff>38100</xdr:rowOff>
    </xdr:from>
    <xdr:to>
      <xdr:col>11</xdr:col>
      <xdr:colOff>1200150</xdr:colOff>
      <xdr:row>178</xdr:row>
      <xdr:rowOff>933450</xdr:rowOff>
    </xdr:to>
    <xdr:pic>
      <xdr:nvPicPr>
        <xdr:cNvPr id="806" name="Рисунок 3890182"/>
        <xdr:cNvPicPr>
          <a:picLocks noChangeAspect="1"/>
        </xdr:cNvPicPr>
      </xdr:nvPicPr>
      <xdr:blipFill>
        <a:blip xmlns:r="http://schemas.openxmlformats.org/officeDocument/2006/relationships" r:embed="rId798">
          <a:extLst>
            <a:ext uri="{28A0092B-C50C-407E-A947-70E740481C1C}">
              <a14:useLocalDpi xmlns:a14="http://schemas.microsoft.com/office/drawing/2010/main" val="0"/>
            </a:ext>
          </a:extLst>
        </a:blip>
        <a:srcRect/>
        <a:stretch>
          <a:fillRect/>
        </a:stretch>
      </xdr:blipFill>
      <xdr:spPr bwMode="auto">
        <a:xfrm>
          <a:off x="5629275" y="170392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197</xdr:row>
      <xdr:rowOff>28575</xdr:rowOff>
    </xdr:from>
    <xdr:to>
      <xdr:col>11</xdr:col>
      <xdr:colOff>1209675</xdr:colOff>
      <xdr:row>197</xdr:row>
      <xdr:rowOff>923925</xdr:rowOff>
    </xdr:to>
    <xdr:pic>
      <xdr:nvPicPr>
        <xdr:cNvPr id="807" name="Рисунок 3890206"/>
        <xdr:cNvPicPr>
          <a:picLocks noChangeAspect="1"/>
        </xdr:cNvPicPr>
      </xdr:nvPicPr>
      <xdr:blipFill>
        <a:blip xmlns:r="http://schemas.openxmlformats.org/officeDocument/2006/relationships" r:embed="rId799">
          <a:extLst>
            <a:ext uri="{28A0092B-C50C-407E-A947-70E740481C1C}">
              <a14:useLocalDpi xmlns:a14="http://schemas.microsoft.com/office/drawing/2010/main" val="0"/>
            </a:ext>
          </a:extLst>
        </a:blip>
        <a:srcRect/>
        <a:stretch>
          <a:fillRect/>
        </a:stretch>
      </xdr:blipFill>
      <xdr:spPr bwMode="auto">
        <a:xfrm>
          <a:off x="5638800" y="189204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195</xdr:row>
      <xdr:rowOff>57150</xdr:rowOff>
    </xdr:from>
    <xdr:to>
      <xdr:col>11</xdr:col>
      <xdr:colOff>1209675</xdr:colOff>
      <xdr:row>195</xdr:row>
      <xdr:rowOff>952500</xdr:rowOff>
    </xdr:to>
    <xdr:pic>
      <xdr:nvPicPr>
        <xdr:cNvPr id="808" name="Рисунок 3890207"/>
        <xdr:cNvPicPr>
          <a:picLocks noChangeAspect="1"/>
        </xdr:cNvPicPr>
      </xdr:nvPicPr>
      <xdr:blipFill>
        <a:blip xmlns:r="http://schemas.openxmlformats.org/officeDocument/2006/relationships" r:embed="rId800">
          <a:extLst>
            <a:ext uri="{28A0092B-C50C-407E-A947-70E740481C1C}">
              <a14:useLocalDpi xmlns:a14="http://schemas.microsoft.com/office/drawing/2010/main" val="0"/>
            </a:ext>
          </a:extLst>
        </a:blip>
        <a:srcRect/>
        <a:stretch>
          <a:fillRect/>
        </a:stretch>
      </xdr:blipFill>
      <xdr:spPr bwMode="auto">
        <a:xfrm>
          <a:off x="5638800" y="187251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149</xdr:row>
      <xdr:rowOff>28575</xdr:rowOff>
    </xdr:from>
    <xdr:to>
      <xdr:col>12</xdr:col>
      <xdr:colOff>0</xdr:colOff>
      <xdr:row>149</xdr:row>
      <xdr:rowOff>933450</xdr:rowOff>
    </xdr:to>
    <xdr:pic>
      <xdr:nvPicPr>
        <xdr:cNvPr id="809" name="Рисунок 319"/>
        <xdr:cNvPicPr>
          <a:picLocks noChangeAspect="1"/>
        </xdr:cNvPicPr>
      </xdr:nvPicPr>
      <xdr:blipFill>
        <a:blip xmlns:r="http://schemas.openxmlformats.org/officeDocument/2006/relationships" r:embed="rId801">
          <a:extLst>
            <a:ext uri="{28A0092B-C50C-407E-A947-70E740481C1C}">
              <a14:useLocalDpi xmlns:a14="http://schemas.microsoft.com/office/drawing/2010/main" val="0"/>
            </a:ext>
          </a:extLst>
        </a:blip>
        <a:srcRect/>
        <a:stretch>
          <a:fillRect/>
        </a:stretch>
      </xdr:blipFill>
      <xdr:spPr bwMode="auto">
        <a:xfrm>
          <a:off x="5648325" y="1416558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208</xdr:row>
      <xdr:rowOff>19050</xdr:rowOff>
    </xdr:from>
    <xdr:to>
      <xdr:col>11</xdr:col>
      <xdr:colOff>1209675</xdr:colOff>
      <xdr:row>208</xdr:row>
      <xdr:rowOff>923925</xdr:rowOff>
    </xdr:to>
    <xdr:pic>
      <xdr:nvPicPr>
        <xdr:cNvPr id="810" name="Рисунок 320"/>
        <xdr:cNvPicPr>
          <a:picLocks noChangeAspect="1"/>
        </xdr:cNvPicPr>
      </xdr:nvPicPr>
      <xdr:blipFill>
        <a:blip xmlns:r="http://schemas.openxmlformats.org/officeDocument/2006/relationships" r:embed="rId802">
          <a:extLst>
            <a:ext uri="{28A0092B-C50C-407E-A947-70E740481C1C}">
              <a14:useLocalDpi xmlns:a14="http://schemas.microsoft.com/office/drawing/2010/main" val="0"/>
            </a:ext>
          </a:extLst>
        </a:blip>
        <a:srcRect/>
        <a:stretch>
          <a:fillRect/>
        </a:stretch>
      </xdr:blipFill>
      <xdr:spPr bwMode="auto">
        <a:xfrm>
          <a:off x="5638800" y="2000916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205</xdr:row>
      <xdr:rowOff>57150</xdr:rowOff>
    </xdr:from>
    <xdr:to>
      <xdr:col>11</xdr:col>
      <xdr:colOff>1209675</xdr:colOff>
      <xdr:row>205</xdr:row>
      <xdr:rowOff>952500</xdr:rowOff>
    </xdr:to>
    <xdr:pic>
      <xdr:nvPicPr>
        <xdr:cNvPr id="811" name="Рисунок 321"/>
        <xdr:cNvPicPr>
          <a:picLocks noChangeAspect="1"/>
        </xdr:cNvPicPr>
      </xdr:nvPicPr>
      <xdr:blipFill>
        <a:blip xmlns:r="http://schemas.openxmlformats.org/officeDocument/2006/relationships" r:embed="rId803">
          <a:extLst>
            <a:ext uri="{28A0092B-C50C-407E-A947-70E740481C1C}">
              <a14:useLocalDpi xmlns:a14="http://schemas.microsoft.com/office/drawing/2010/main" val="0"/>
            </a:ext>
          </a:extLst>
        </a:blip>
        <a:srcRect/>
        <a:stretch>
          <a:fillRect/>
        </a:stretch>
      </xdr:blipFill>
      <xdr:spPr bwMode="auto">
        <a:xfrm>
          <a:off x="5638800" y="197157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199</xdr:row>
      <xdr:rowOff>47625</xdr:rowOff>
    </xdr:from>
    <xdr:to>
      <xdr:col>11</xdr:col>
      <xdr:colOff>1209675</xdr:colOff>
      <xdr:row>199</xdr:row>
      <xdr:rowOff>942975</xdr:rowOff>
    </xdr:to>
    <xdr:pic>
      <xdr:nvPicPr>
        <xdr:cNvPr id="812" name="Рисунок 322"/>
        <xdr:cNvPicPr>
          <a:picLocks noChangeAspect="1"/>
        </xdr:cNvPicPr>
      </xdr:nvPicPr>
      <xdr:blipFill>
        <a:blip xmlns:r="http://schemas.openxmlformats.org/officeDocument/2006/relationships" r:embed="rId804">
          <a:extLst>
            <a:ext uri="{28A0092B-C50C-407E-A947-70E740481C1C}">
              <a14:useLocalDpi xmlns:a14="http://schemas.microsoft.com/office/drawing/2010/main" val="0"/>
            </a:ext>
          </a:extLst>
        </a:blip>
        <a:srcRect/>
        <a:stretch>
          <a:fillRect/>
        </a:stretch>
      </xdr:blipFill>
      <xdr:spPr bwMode="auto">
        <a:xfrm>
          <a:off x="5638800" y="1912048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150</xdr:row>
      <xdr:rowOff>47625</xdr:rowOff>
    </xdr:from>
    <xdr:to>
      <xdr:col>11</xdr:col>
      <xdr:colOff>1219200</xdr:colOff>
      <xdr:row>150</xdr:row>
      <xdr:rowOff>942975</xdr:rowOff>
    </xdr:to>
    <xdr:pic>
      <xdr:nvPicPr>
        <xdr:cNvPr id="813" name="Рисунок 323"/>
        <xdr:cNvPicPr>
          <a:picLocks noChangeAspect="1"/>
        </xdr:cNvPicPr>
      </xdr:nvPicPr>
      <xdr:blipFill>
        <a:blip xmlns:r="http://schemas.openxmlformats.org/officeDocument/2006/relationships" r:embed="rId805">
          <a:extLst>
            <a:ext uri="{28A0092B-C50C-407E-A947-70E740481C1C}">
              <a14:useLocalDpi xmlns:a14="http://schemas.microsoft.com/office/drawing/2010/main" val="0"/>
            </a:ext>
          </a:extLst>
        </a:blip>
        <a:srcRect/>
        <a:stretch>
          <a:fillRect/>
        </a:stretch>
      </xdr:blipFill>
      <xdr:spPr bwMode="auto">
        <a:xfrm>
          <a:off x="5648325" y="142665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211</xdr:row>
      <xdr:rowOff>57150</xdr:rowOff>
    </xdr:from>
    <xdr:to>
      <xdr:col>12</xdr:col>
      <xdr:colOff>0</xdr:colOff>
      <xdr:row>211</xdr:row>
      <xdr:rowOff>962025</xdr:rowOff>
    </xdr:to>
    <xdr:pic>
      <xdr:nvPicPr>
        <xdr:cNvPr id="814" name="Рисунок 324"/>
        <xdr:cNvPicPr>
          <a:picLocks noChangeAspect="1"/>
        </xdr:cNvPicPr>
      </xdr:nvPicPr>
      <xdr:blipFill>
        <a:blip xmlns:r="http://schemas.openxmlformats.org/officeDocument/2006/relationships" r:embed="rId806">
          <a:extLst>
            <a:ext uri="{28A0092B-C50C-407E-A947-70E740481C1C}">
              <a14:useLocalDpi xmlns:a14="http://schemas.microsoft.com/office/drawing/2010/main" val="0"/>
            </a:ext>
          </a:extLst>
        </a:blip>
        <a:srcRect/>
        <a:stretch>
          <a:fillRect/>
        </a:stretch>
      </xdr:blipFill>
      <xdr:spPr bwMode="auto">
        <a:xfrm>
          <a:off x="5648325" y="2031015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190</xdr:row>
      <xdr:rowOff>28575</xdr:rowOff>
    </xdr:from>
    <xdr:to>
      <xdr:col>12</xdr:col>
      <xdr:colOff>0</xdr:colOff>
      <xdr:row>190</xdr:row>
      <xdr:rowOff>933450</xdr:rowOff>
    </xdr:to>
    <xdr:pic>
      <xdr:nvPicPr>
        <xdr:cNvPr id="815" name="Рисунок 325"/>
        <xdr:cNvPicPr>
          <a:picLocks noChangeAspect="1"/>
        </xdr:cNvPicPr>
      </xdr:nvPicPr>
      <xdr:blipFill>
        <a:blip xmlns:r="http://schemas.openxmlformats.org/officeDocument/2006/relationships" r:embed="rId807">
          <a:extLst>
            <a:ext uri="{28A0092B-C50C-407E-A947-70E740481C1C}">
              <a14:useLocalDpi xmlns:a14="http://schemas.microsoft.com/office/drawing/2010/main" val="0"/>
            </a:ext>
          </a:extLst>
        </a:blip>
        <a:srcRect/>
        <a:stretch>
          <a:fillRect/>
        </a:stretch>
      </xdr:blipFill>
      <xdr:spPr bwMode="auto">
        <a:xfrm>
          <a:off x="5648325" y="1822704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179</xdr:row>
      <xdr:rowOff>47625</xdr:rowOff>
    </xdr:from>
    <xdr:to>
      <xdr:col>11</xdr:col>
      <xdr:colOff>1209675</xdr:colOff>
      <xdr:row>179</xdr:row>
      <xdr:rowOff>942975</xdr:rowOff>
    </xdr:to>
    <xdr:pic>
      <xdr:nvPicPr>
        <xdr:cNvPr id="816" name="Рисунок 327"/>
        <xdr:cNvPicPr>
          <a:picLocks noChangeAspect="1"/>
        </xdr:cNvPicPr>
      </xdr:nvPicPr>
      <xdr:blipFill>
        <a:blip xmlns:r="http://schemas.openxmlformats.org/officeDocument/2006/relationships" r:embed="rId808">
          <a:extLst>
            <a:ext uri="{28A0092B-C50C-407E-A947-70E740481C1C}">
              <a14:useLocalDpi xmlns:a14="http://schemas.microsoft.com/office/drawing/2010/main" val="0"/>
            </a:ext>
          </a:extLst>
        </a:blip>
        <a:srcRect/>
        <a:stretch>
          <a:fillRect/>
        </a:stretch>
      </xdr:blipFill>
      <xdr:spPr bwMode="auto">
        <a:xfrm>
          <a:off x="5638800" y="1713928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212</xdr:row>
      <xdr:rowOff>47625</xdr:rowOff>
    </xdr:from>
    <xdr:to>
      <xdr:col>11</xdr:col>
      <xdr:colOff>1209675</xdr:colOff>
      <xdr:row>212</xdr:row>
      <xdr:rowOff>942975</xdr:rowOff>
    </xdr:to>
    <xdr:pic>
      <xdr:nvPicPr>
        <xdr:cNvPr id="817" name="Рисунок 328"/>
        <xdr:cNvPicPr>
          <a:picLocks noChangeAspect="1"/>
        </xdr:cNvPicPr>
      </xdr:nvPicPr>
      <xdr:blipFill>
        <a:blip xmlns:r="http://schemas.openxmlformats.org/officeDocument/2006/relationships" r:embed="rId809">
          <a:extLst>
            <a:ext uri="{28A0092B-C50C-407E-A947-70E740481C1C}">
              <a14:useLocalDpi xmlns:a14="http://schemas.microsoft.com/office/drawing/2010/main" val="0"/>
            </a:ext>
          </a:extLst>
        </a:blip>
        <a:srcRect/>
        <a:stretch>
          <a:fillRect/>
        </a:stretch>
      </xdr:blipFill>
      <xdr:spPr bwMode="auto">
        <a:xfrm>
          <a:off x="5638800" y="204082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163</xdr:row>
      <xdr:rowOff>47625</xdr:rowOff>
    </xdr:from>
    <xdr:to>
      <xdr:col>11</xdr:col>
      <xdr:colOff>1219200</xdr:colOff>
      <xdr:row>163</xdr:row>
      <xdr:rowOff>942975</xdr:rowOff>
    </xdr:to>
    <xdr:pic>
      <xdr:nvPicPr>
        <xdr:cNvPr id="818" name="Рисунок 329"/>
        <xdr:cNvPicPr>
          <a:picLocks noChangeAspect="1"/>
        </xdr:cNvPicPr>
      </xdr:nvPicPr>
      <xdr:blipFill>
        <a:blip xmlns:r="http://schemas.openxmlformats.org/officeDocument/2006/relationships" r:embed="rId810">
          <a:extLst>
            <a:ext uri="{28A0092B-C50C-407E-A947-70E740481C1C}">
              <a14:useLocalDpi xmlns:a14="http://schemas.microsoft.com/office/drawing/2010/main" val="0"/>
            </a:ext>
          </a:extLst>
        </a:blip>
        <a:srcRect/>
        <a:stretch>
          <a:fillRect/>
        </a:stretch>
      </xdr:blipFill>
      <xdr:spPr bwMode="auto">
        <a:xfrm>
          <a:off x="5648325" y="155543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166</xdr:row>
      <xdr:rowOff>38100</xdr:rowOff>
    </xdr:from>
    <xdr:to>
      <xdr:col>12</xdr:col>
      <xdr:colOff>0</xdr:colOff>
      <xdr:row>166</xdr:row>
      <xdr:rowOff>942975</xdr:rowOff>
    </xdr:to>
    <xdr:pic>
      <xdr:nvPicPr>
        <xdr:cNvPr id="819" name="Рисунок 330"/>
        <xdr:cNvPicPr>
          <a:picLocks noChangeAspect="1"/>
        </xdr:cNvPicPr>
      </xdr:nvPicPr>
      <xdr:blipFill>
        <a:blip xmlns:r="http://schemas.openxmlformats.org/officeDocument/2006/relationships" r:embed="rId811">
          <a:extLst>
            <a:ext uri="{28A0092B-C50C-407E-A947-70E740481C1C}">
              <a14:useLocalDpi xmlns:a14="http://schemas.microsoft.com/office/drawing/2010/main" val="0"/>
            </a:ext>
          </a:extLst>
        </a:blip>
        <a:srcRect/>
        <a:stretch>
          <a:fillRect/>
        </a:stretch>
      </xdr:blipFill>
      <xdr:spPr bwMode="auto">
        <a:xfrm>
          <a:off x="5648325" y="1585055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210</xdr:row>
      <xdr:rowOff>38100</xdr:rowOff>
    </xdr:from>
    <xdr:to>
      <xdr:col>12</xdr:col>
      <xdr:colOff>9525</xdr:colOff>
      <xdr:row>210</xdr:row>
      <xdr:rowOff>942975</xdr:rowOff>
    </xdr:to>
    <xdr:pic>
      <xdr:nvPicPr>
        <xdr:cNvPr id="820" name="Рисунок 331"/>
        <xdr:cNvPicPr>
          <a:picLocks noChangeAspect="1"/>
        </xdr:cNvPicPr>
      </xdr:nvPicPr>
      <xdr:blipFill>
        <a:blip xmlns:r="http://schemas.openxmlformats.org/officeDocument/2006/relationships" r:embed="rId812">
          <a:extLst>
            <a:ext uri="{28A0092B-C50C-407E-A947-70E740481C1C}">
              <a14:useLocalDpi xmlns:a14="http://schemas.microsoft.com/office/drawing/2010/main" val="0"/>
            </a:ext>
          </a:extLst>
        </a:blip>
        <a:srcRect/>
        <a:stretch>
          <a:fillRect/>
        </a:stretch>
      </xdr:blipFill>
      <xdr:spPr bwMode="auto">
        <a:xfrm>
          <a:off x="5657850" y="2020919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157</xdr:row>
      <xdr:rowOff>57150</xdr:rowOff>
    </xdr:from>
    <xdr:to>
      <xdr:col>12</xdr:col>
      <xdr:colOff>19050</xdr:colOff>
      <xdr:row>157</xdr:row>
      <xdr:rowOff>952500</xdr:rowOff>
    </xdr:to>
    <xdr:pic>
      <xdr:nvPicPr>
        <xdr:cNvPr id="821" name="Рисунок 332"/>
        <xdr:cNvPicPr>
          <a:picLocks noChangeAspect="1"/>
        </xdr:cNvPicPr>
      </xdr:nvPicPr>
      <xdr:blipFill>
        <a:blip xmlns:r="http://schemas.openxmlformats.org/officeDocument/2006/relationships" r:embed="rId813">
          <a:extLst>
            <a:ext uri="{28A0092B-C50C-407E-A947-70E740481C1C}">
              <a14:useLocalDpi xmlns:a14="http://schemas.microsoft.com/office/drawing/2010/main" val="0"/>
            </a:ext>
          </a:extLst>
        </a:blip>
        <a:srcRect/>
        <a:stretch>
          <a:fillRect/>
        </a:stretch>
      </xdr:blipFill>
      <xdr:spPr bwMode="auto">
        <a:xfrm>
          <a:off x="5667375" y="149609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158</xdr:row>
      <xdr:rowOff>95250</xdr:rowOff>
    </xdr:from>
    <xdr:to>
      <xdr:col>11</xdr:col>
      <xdr:colOff>1209675</xdr:colOff>
      <xdr:row>159</xdr:row>
      <xdr:rowOff>0</xdr:rowOff>
    </xdr:to>
    <xdr:pic>
      <xdr:nvPicPr>
        <xdr:cNvPr id="822" name="Рисунок 333"/>
        <xdr:cNvPicPr>
          <a:picLocks noChangeAspect="1"/>
        </xdr:cNvPicPr>
      </xdr:nvPicPr>
      <xdr:blipFill>
        <a:blip xmlns:r="http://schemas.openxmlformats.org/officeDocument/2006/relationships" r:embed="rId814">
          <a:extLst>
            <a:ext uri="{28A0092B-C50C-407E-A947-70E740481C1C}">
              <a14:useLocalDpi xmlns:a14="http://schemas.microsoft.com/office/drawing/2010/main" val="0"/>
            </a:ext>
          </a:extLst>
        </a:blip>
        <a:srcRect/>
        <a:stretch>
          <a:fillRect/>
        </a:stretch>
      </xdr:blipFill>
      <xdr:spPr bwMode="auto">
        <a:xfrm>
          <a:off x="5638800" y="150637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184</xdr:row>
      <xdr:rowOff>28575</xdr:rowOff>
    </xdr:from>
    <xdr:to>
      <xdr:col>12</xdr:col>
      <xdr:colOff>9525</xdr:colOff>
      <xdr:row>184</xdr:row>
      <xdr:rowOff>933450</xdr:rowOff>
    </xdr:to>
    <xdr:pic>
      <xdr:nvPicPr>
        <xdr:cNvPr id="823" name="Рисунок 334"/>
        <xdr:cNvPicPr>
          <a:picLocks noChangeAspect="1"/>
        </xdr:cNvPicPr>
      </xdr:nvPicPr>
      <xdr:blipFill>
        <a:blip xmlns:r="http://schemas.openxmlformats.org/officeDocument/2006/relationships" r:embed="rId815">
          <a:extLst>
            <a:ext uri="{28A0092B-C50C-407E-A947-70E740481C1C}">
              <a14:useLocalDpi xmlns:a14="http://schemas.microsoft.com/office/drawing/2010/main" val="0"/>
            </a:ext>
          </a:extLst>
        </a:blip>
        <a:srcRect/>
        <a:stretch>
          <a:fillRect/>
        </a:stretch>
      </xdr:blipFill>
      <xdr:spPr bwMode="auto">
        <a:xfrm>
          <a:off x="5657850" y="1763268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156</xdr:row>
      <xdr:rowOff>38100</xdr:rowOff>
    </xdr:from>
    <xdr:to>
      <xdr:col>11</xdr:col>
      <xdr:colOff>1209675</xdr:colOff>
      <xdr:row>156</xdr:row>
      <xdr:rowOff>933450</xdr:rowOff>
    </xdr:to>
    <xdr:pic>
      <xdr:nvPicPr>
        <xdr:cNvPr id="824" name="Рисунок 335"/>
        <xdr:cNvPicPr>
          <a:picLocks noChangeAspect="1"/>
        </xdr:cNvPicPr>
      </xdr:nvPicPr>
      <xdr:blipFill>
        <a:blip xmlns:r="http://schemas.openxmlformats.org/officeDocument/2006/relationships" r:embed="rId816">
          <a:extLst>
            <a:ext uri="{28A0092B-C50C-407E-A947-70E740481C1C}">
              <a14:useLocalDpi xmlns:a14="http://schemas.microsoft.com/office/drawing/2010/main" val="0"/>
            </a:ext>
          </a:extLst>
        </a:blip>
        <a:srcRect/>
        <a:stretch>
          <a:fillRect/>
        </a:stretch>
      </xdr:blipFill>
      <xdr:spPr bwMode="auto">
        <a:xfrm>
          <a:off x="5638800" y="148599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152</xdr:row>
      <xdr:rowOff>38100</xdr:rowOff>
    </xdr:from>
    <xdr:to>
      <xdr:col>11</xdr:col>
      <xdr:colOff>1209675</xdr:colOff>
      <xdr:row>152</xdr:row>
      <xdr:rowOff>933450</xdr:rowOff>
    </xdr:to>
    <xdr:pic>
      <xdr:nvPicPr>
        <xdr:cNvPr id="825" name="Рисунок 336"/>
        <xdr:cNvPicPr>
          <a:picLocks noChangeAspect="1"/>
        </xdr:cNvPicPr>
      </xdr:nvPicPr>
      <xdr:blipFill>
        <a:blip xmlns:r="http://schemas.openxmlformats.org/officeDocument/2006/relationships" r:embed="rId817">
          <a:extLst>
            <a:ext uri="{28A0092B-C50C-407E-A947-70E740481C1C}">
              <a14:useLocalDpi xmlns:a14="http://schemas.microsoft.com/office/drawing/2010/main" val="0"/>
            </a:ext>
          </a:extLst>
        </a:blip>
        <a:srcRect/>
        <a:stretch>
          <a:fillRect/>
        </a:stretch>
      </xdr:blipFill>
      <xdr:spPr bwMode="auto">
        <a:xfrm>
          <a:off x="5638800" y="144637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153</xdr:row>
      <xdr:rowOff>28575</xdr:rowOff>
    </xdr:from>
    <xdr:to>
      <xdr:col>11</xdr:col>
      <xdr:colOff>1219200</xdr:colOff>
      <xdr:row>153</xdr:row>
      <xdr:rowOff>923925</xdr:rowOff>
    </xdr:to>
    <xdr:pic>
      <xdr:nvPicPr>
        <xdr:cNvPr id="826" name="Рисунок 338"/>
        <xdr:cNvPicPr>
          <a:picLocks noChangeAspect="1"/>
        </xdr:cNvPicPr>
      </xdr:nvPicPr>
      <xdr:blipFill>
        <a:blip xmlns:r="http://schemas.openxmlformats.org/officeDocument/2006/relationships" r:embed="rId818">
          <a:extLst>
            <a:ext uri="{28A0092B-C50C-407E-A947-70E740481C1C}">
              <a14:useLocalDpi xmlns:a14="http://schemas.microsoft.com/office/drawing/2010/main" val="0"/>
            </a:ext>
          </a:extLst>
        </a:blip>
        <a:srcRect/>
        <a:stretch>
          <a:fillRect/>
        </a:stretch>
      </xdr:blipFill>
      <xdr:spPr bwMode="auto">
        <a:xfrm>
          <a:off x="5648325" y="1456182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192</xdr:row>
      <xdr:rowOff>47625</xdr:rowOff>
    </xdr:from>
    <xdr:to>
      <xdr:col>12</xdr:col>
      <xdr:colOff>0</xdr:colOff>
      <xdr:row>192</xdr:row>
      <xdr:rowOff>952500</xdr:rowOff>
    </xdr:to>
    <xdr:pic>
      <xdr:nvPicPr>
        <xdr:cNvPr id="827" name="Рисунок 339"/>
        <xdr:cNvPicPr>
          <a:picLocks noChangeAspect="1"/>
        </xdr:cNvPicPr>
      </xdr:nvPicPr>
      <xdr:blipFill>
        <a:blip xmlns:r="http://schemas.openxmlformats.org/officeDocument/2006/relationships" r:embed="rId819">
          <a:extLst>
            <a:ext uri="{28A0092B-C50C-407E-A947-70E740481C1C}">
              <a14:useLocalDpi xmlns:a14="http://schemas.microsoft.com/office/drawing/2010/main" val="0"/>
            </a:ext>
          </a:extLst>
        </a:blip>
        <a:srcRect/>
        <a:stretch>
          <a:fillRect/>
        </a:stretch>
      </xdr:blipFill>
      <xdr:spPr bwMode="auto">
        <a:xfrm>
          <a:off x="5648325" y="1842706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187</xdr:row>
      <xdr:rowOff>47625</xdr:rowOff>
    </xdr:from>
    <xdr:to>
      <xdr:col>12</xdr:col>
      <xdr:colOff>0</xdr:colOff>
      <xdr:row>187</xdr:row>
      <xdr:rowOff>952500</xdr:rowOff>
    </xdr:to>
    <xdr:pic>
      <xdr:nvPicPr>
        <xdr:cNvPr id="828" name="Рисунок 340"/>
        <xdr:cNvPicPr>
          <a:picLocks noChangeAspect="1"/>
        </xdr:cNvPicPr>
      </xdr:nvPicPr>
      <xdr:blipFill>
        <a:blip xmlns:r="http://schemas.openxmlformats.org/officeDocument/2006/relationships" r:embed="rId820">
          <a:extLst>
            <a:ext uri="{28A0092B-C50C-407E-A947-70E740481C1C}">
              <a14:useLocalDpi xmlns:a14="http://schemas.microsoft.com/office/drawing/2010/main" val="0"/>
            </a:ext>
          </a:extLst>
        </a:blip>
        <a:srcRect/>
        <a:stretch>
          <a:fillRect/>
        </a:stretch>
      </xdr:blipFill>
      <xdr:spPr bwMode="auto">
        <a:xfrm>
          <a:off x="5648325" y="1793176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180</xdr:row>
      <xdr:rowOff>57150</xdr:rowOff>
    </xdr:from>
    <xdr:to>
      <xdr:col>11</xdr:col>
      <xdr:colOff>1209675</xdr:colOff>
      <xdr:row>180</xdr:row>
      <xdr:rowOff>952500</xdr:rowOff>
    </xdr:to>
    <xdr:pic>
      <xdr:nvPicPr>
        <xdr:cNvPr id="829" name="Рисунок 341"/>
        <xdr:cNvPicPr>
          <a:picLocks noChangeAspect="1"/>
        </xdr:cNvPicPr>
      </xdr:nvPicPr>
      <xdr:blipFill>
        <a:blip xmlns:r="http://schemas.openxmlformats.org/officeDocument/2006/relationships" r:embed="rId821">
          <a:extLst>
            <a:ext uri="{28A0092B-C50C-407E-A947-70E740481C1C}">
              <a14:useLocalDpi xmlns:a14="http://schemas.microsoft.com/office/drawing/2010/main" val="0"/>
            </a:ext>
          </a:extLst>
        </a:blip>
        <a:srcRect/>
        <a:stretch>
          <a:fillRect/>
        </a:stretch>
      </xdr:blipFill>
      <xdr:spPr bwMode="auto">
        <a:xfrm>
          <a:off x="5638800" y="172392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164</xdr:row>
      <xdr:rowOff>47625</xdr:rowOff>
    </xdr:from>
    <xdr:to>
      <xdr:col>12</xdr:col>
      <xdr:colOff>9525</xdr:colOff>
      <xdr:row>164</xdr:row>
      <xdr:rowOff>942975</xdr:rowOff>
    </xdr:to>
    <xdr:pic>
      <xdr:nvPicPr>
        <xdr:cNvPr id="830" name="Рисунок 342"/>
        <xdr:cNvPicPr>
          <a:picLocks noChangeAspect="1"/>
        </xdr:cNvPicPr>
      </xdr:nvPicPr>
      <xdr:blipFill>
        <a:blip xmlns:r="http://schemas.openxmlformats.org/officeDocument/2006/relationships" r:embed="rId822">
          <a:extLst>
            <a:ext uri="{28A0092B-C50C-407E-A947-70E740481C1C}">
              <a14:useLocalDpi xmlns:a14="http://schemas.microsoft.com/office/drawing/2010/main" val="0"/>
            </a:ext>
          </a:extLst>
        </a:blip>
        <a:srcRect/>
        <a:stretch>
          <a:fillRect/>
        </a:stretch>
      </xdr:blipFill>
      <xdr:spPr bwMode="auto">
        <a:xfrm>
          <a:off x="5657850" y="1565338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188</xdr:row>
      <xdr:rowOff>57150</xdr:rowOff>
    </xdr:from>
    <xdr:to>
      <xdr:col>12</xdr:col>
      <xdr:colOff>9525</xdr:colOff>
      <xdr:row>188</xdr:row>
      <xdr:rowOff>962025</xdr:rowOff>
    </xdr:to>
    <xdr:pic>
      <xdr:nvPicPr>
        <xdr:cNvPr id="831" name="Рисунок 343"/>
        <xdr:cNvPicPr>
          <a:picLocks noChangeAspect="1"/>
        </xdr:cNvPicPr>
      </xdr:nvPicPr>
      <xdr:blipFill>
        <a:blip xmlns:r="http://schemas.openxmlformats.org/officeDocument/2006/relationships" r:embed="rId823">
          <a:extLst>
            <a:ext uri="{28A0092B-C50C-407E-A947-70E740481C1C}">
              <a14:useLocalDpi xmlns:a14="http://schemas.microsoft.com/office/drawing/2010/main" val="0"/>
            </a:ext>
          </a:extLst>
        </a:blip>
        <a:srcRect/>
        <a:stretch>
          <a:fillRect/>
        </a:stretch>
      </xdr:blipFill>
      <xdr:spPr bwMode="auto">
        <a:xfrm>
          <a:off x="5657850" y="1803177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186</xdr:row>
      <xdr:rowOff>38100</xdr:rowOff>
    </xdr:from>
    <xdr:to>
      <xdr:col>11</xdr:col>
      <xdr:colOff>1209675</xdr:colOff>
      <xdr:row>186</xdr:row>
      <xdr:rowOff>942975</xdr:rowOff>
    </xdr:to>
    <xdr:pic>
      <xdr:nvPicPr>
        <xdr:cNvPr id="832" name="Рисунок 344"/>
        <xdr:cNvPicPr>
          <a:picLocks noChangeAspect="1"/>
        </xdr:cNvPicPr>
      </xdr:nvPicPr>
      <xdr:blipFill>
        <a:blip xmlns:r="http://schemas.openxmlformats.org/officeDocument/2006/relationships" r:embed="rId824">
          <a:extLst>
            <a:ext uri="{28A0092B-C50C-407E-A947-70E740481C1C}">
              <a14:useLocalDpi xmlns:a14="http://schemas.microsoft.com/office/drawing/2010/main" val="0"/>
            </a:ext>
          </a:extLst>
        </a:blip>
        <a:srcRect/>
        <a:stretch>
          <a:fillRect/>
        </a:stretch>
      </xdr:blipFill>
      <xdr:spPr bwMode="auto">
        <a:xfrm>
          <a:off x="5638800" y="1783175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215</xdr:row>
      <xdr:rowOff>0</xdr:rowOff>
    </xdr:from>
    <xdr:to>
      <xdr:col>11</xdr:col>
      <xdr:colOff>1219200</xdr:colOff>
      <xdr:row>215</xdr:row>
      <xdr:rowOff>895350</xdr:rowOff>
    </xdr:to>
    <xdr:pic>
      <xdr:nvPicPr>
        <xdr:cNvPr id="833" name="Рисунок 345"/>
        <xdr:cNvPicPr>
          <a:picLocks noChangeAspect="1"/>
        </xdr:cNvPicPr>
      </xdr:nvPicPr>
      <xdr:blipFill>
        <a:blip xmlns:r="http://schemas.openxmlformats.org/officeDocument/2006/relationships" r:embed="rId825">
          <a:extLst>
            <a:ext uri="{28A0092B-C50C-407E-A947-70E740481C1C}">
              <a14:useLocalDpi xmlns:a14="http://schemas.microsoft.com/office/drawing/2010/main" val="0"/>
            </a:ext>
          </a:extLst>
        </a:blip>
        <a:srcRect/>
        <a:stretch>
          <a:fillRect/>
        </a:stretch>
      </xdr:blipFill>
      <xdr:spPr bwMode="auto">
        <a:xfrm>
          <a:off x="5648325" y="2070068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216</xdr:row>
      <xdr:rowOff>47625</xdr:rowOff>
    </xdr:from>
    <xdr:to>
      <xdr:col>11</xdr:col>
      <xdr:colOff>1219200</xdr:colOff>
      <xdr:row>216</xdr:row>
      <xdr:rowOff>942975</xdr:rowOff>
    </xdr:to>
    <xdr:pic>
      <xdr:nvPicPr>
        <xdr:cNvPr id="834" name="Рисунок 346"/>
        <xdr:cNvPicPr>
          <a:picLocks noChangeAspect="1"/>
        </xdr:cNvPicPr>
      </xdr:nvPicPr>
      <xdr:blipFill>
        <a:blip xmlns:r="http://schemas.openxmlformats.org/officeDocument/2006/relationships" r:embed="rId826">
          <a:extLst>
            <a:ext uri="{28A0092B-C50C-407E-A947-70E740481C1C}">
              <a14:useLocalDpi xmlns:a14="http://schemas.microsoft.com/office/drawing/2010/main" val="0"/>
            </a:ext>
          </a:extLst>
        </a:blip>
        <a:srcRect/>
        <a:stretch>
          <a:fillRect/>
        </a:stretch>
      </xdr:blipFill>
      <xdr:spPr bwMode="auto">
        <a:xfrm>
          <a:off x="5648325" y="2080450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206</xdr:row>
      <xdr:rowOff>66675</xdr:rowOff>
    </xdr:from>
    <xdr:to>
      <xdr:col>12</xdr:col>
      <xdr:colOff>0</xdr:colOff>
      <xdr:row>206</xdr:row>
      <xdr:rowOff>971550</xdr:rowOff>
    </xdr:to>
    <xdr:pic>
      <xdr:nvPicPr>
        <xdr:cNvPr id="835" name="Рисунок 347"/>
        <xdr:cNvPicPr>
          <a:picLocks noChangeAspect="1"/>
        </xdr:cNvPicPr>
      </xdr:nvPicPr>
      <xdr:blipFill>
        <a:blip xmlns:r="http://schemas.openxmlformats.org/officeDocument/2006/relationships" r:embed="rId827">
          <a:extLst>
            <a:ext uri="{28A0092B-C50C-407E-A947-70E740481C1C}">
              <a14:useLocalDpi xmlns:a14="http://schemas.microsoft.com/office/drawing/2010/main" val="0"/>
            </a:ext>
          </a:extLst>
        </a:blip>
        <a:srcRect/>
        <a:stretch>
          <a:fillRect/>
        </a:stretch>
      </xdr:blipFill>
      <xdr:spPr bwMode="auto">
        <a:xfrm>
          <a:off x="5648325" y="1981581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177</xdr:row>
      <xdr:rowOff>66675</xdr:rowOff>
    </xdr:from>
    <xdr:to>
      <xdr:col>11</xdr:col>
      <xdr:colOff>1209675</xdr:colOff>
      <xdr:row>177</xdr:row>
      <xdr:rowOff>971550</xdr:rowOff>
    </xdr:to>
    <xdr:pic>
      <xdr:nvPicPr>
        <xdr:cNvPr id="836" name="Рисунок 348"/>
        <xdr:cNvPicPr>
          <a:picLocks noChangeAspect="1"/>
        </xdr:cNvPicPr>
      </xdr:nvPicPr>
      <xdr:blipFill>
        <a:blip xmlns:r="http://schemas.openxmlformats.org/officeDocument/2006/relationships" r:embed="rId828">
          <a:extLst>
            <a:ext uri="{28A0092B-C50C-407E-A947-70E740481C1C}">
              <a14:useLocalDpi xmlns:a14="http://schemas.microsoft.com/office/drawing/2010/main" val="0"/>
            </a:ext>
          </a:extLst>
        </a:blip>
        <a:srcRect/>
        <a:stretch>
          <a:fillRect/>
        </a:stretch>
      </xdr:blipFill>
      <xdr:spPr bwMode="auto">
        <a:xfrm>
          <a:off x="5638800" y="1694307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161</xdr:row>
      <xdr:rowOff>66675</xdr:rowOff>
    </xdr:from>
    <xdr:to>
      <xdr:col>11</xdr:col>
      <xdr:colOff>1219200</xdr:colOff>
      <xdr:row>161</xdr:row>
      <xdr:rowOff>962025</xdr:rowOff>
    </xdr:to>
    <xdr:pic>
      <xdr:nvPicPr>
        <xdr:cNvPr id="837" name="Рисунок 349"/>
        <xdr:cNvPicPr>
          <a:picLocks noChangeAspect="1"/>
        </xdr:cNvPicPr>
      </xdr:nvPicPr>
      <xdr:blipFill>
        <a:blip xmlns:r="http://schemas.openxmlformats.org/officeDocument/2006/relationships" r:embed="rId829">
          <a:extLst>
            <a:ext uri="{28A0092B-C50C-407E-A947-70E740481C1C}">
              <a14:useLocalDpi xmlns:a14="http://schemas.microsoft.com/office/drawing/2010/main" val="0"/>
            </a:ext>
          </a:extLst>
        </a:blip>
        <a:srcRect/>
        <a:stretch>
          <a:fillRect/>
        </a:stretch>
      </xdr:blipFill>
      <xdr:spPr bwMode="auto">
        <a:xfrm>
          <a:off x="5648325" y="1535811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218</xdr:row>
      <xdr:rowOff>57150</xdr:rowOff>
    </xdr:from>
    <xdr:to>
      <xdr:col>11</xdr:col>
      <xdr:colOff>1209675</xdr:colOff>
      <xdr:row>218</xdr:row>
      <xdr:rowOff>952500</xdr:rowOff>
    </xdr:to>
    <xdr:pic>
      <xdr:nvPicPr>
        <xdr:cNvPr id="838" name="Рисунок 350"/>
        <xdr:cNvPicPr>
          <a:picLocks noChangeAspect="1"/>
        </xdr:cNvPicPr>
      </xdr:nvPicPr>
      <xdr:blipFill>
        <a:blip xmlns:r="http://schemas.openxmlformats.org/officeDocument/2006/relationships" r:embed="rId830">
          <a:extLst>
            <a:ext uri="{28A0092B-C50C-407E-A947-70E740481C1C}">
              <a14:useLocalDpi xmlns:a14="http://schemas.microsoft.com/office/drawing/2010/main" val="0"/>
            </a:ext>
          </a:extLst>
        </a:blip>
        <a:srcRect/>
        <a:stretch>
          <a:fillRect/>
        </a:stretch>
      </xdr:blipFill>
      <xdr:spPr bwMode="auto">
        <a:xfrm>
          <a:off x="5638800" y="2100357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207</xdr:row>
      <xdr:rowOff>47625</xdr:rowOff>
    </xdr:from>
    <xdr:to>
      <xdr:col>12</xdr:col>
      <xdr:colOff>0</xdr:colOff>
      <xdr:row>207</xdr:row>
      <xdr:rowOff>952500</xdr:rowOff>
    </xdr:to>
    <xdr:pic>
      <xdr:nvPicPr>
        <xdr:cNvPr id="839" name="Рисунок 351"/>
        <xdr:cNvPicPr>
          <a:picLocks noChangeAspect="1"/>
        </xdr:cNvPicPr>
      </xdr:nvPicPr>
      <xdr:blipFill>
        <a:blip xmlns:r="http://schemas.openxmlformats.org/officeDocument/2006/relationships" r:embed="rId831">
          <a:extLst>
            <a:ext uri="{28A0092B-C50C-407E-A947-70E740481C1C}">
              <a14:useLocalDpi xmlns:a14="http://schemas.microsoft.com/office/drawing/2010/main" val="0"/>
            </a:ext>
          </a:extLst>
        </a:blip>
        <a:srcRect/>
        <a:stretch>
          <a:fillRect/>
        </a:stretch>
      </xdr:blipFill>
      <xdr:spPr bwMode="auto">
        <a:xfrm>
          <a:off x="5648325" y="1991296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154</xdr:row>
      <xdr:rowOff>47625</xdr:rowOff>
    </xdr:from>
    <xdr:to>
      <xdr:col>12</xdr:col>
      <xdr:colOff>0</xdr:colOff>
      <xdr:row>154</xdr:row>
      <xdr:rowOff>942975</xdr:rowOff>
    </xdr:to>
    <xdr:pic>
      <xdr:nvPicPr>
        <xdr:cNvPr id="840" name="Рисунок 352"/>
        <xdr:cNvPicPr>
          <a:picLocks noChangeAspect="1"/>
        </xdr:cNvPicPr>
      </xdr:nvPicPr>
      <xdr:blipFill>
        <a:blip xmlns:r="http://schemas.openxmlformats.org/officeDocument/2006/relationships" r:embed="rId832">
          <a:extLst>
            <a:ext uri="{28A0092B-C50C-407E-A947-70E740481C1C}">
              <a14:useLocalDpi xmlns:a14="http://schemas.microsoft.com/office/drawing/2010/main" val="0"/>
            </a:ext>
          </a:extLst>
        </a:blip>
        <a:srcRect/>
        <a:stretch>
          <a:fillRect/>
        </a:stretch>
      </xdr:blipFill>
      <xdr:spPr bwMode="auto">
        <a:xfrm>
          <a:off x="5648325" y="1466278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202</xdr:row>
      <xdr:rowOff>28575</xdr:rowOff>
    </xdr:from>
    <xdr:to>
      <xdr:col>12</xdr:col>
      <xdr:colOff>9525</xdr:colOff>
      <xdr:row>202</xdr:row>
      <xdr:rowOff>923925</xdr:rowOff>
    </xdr:to>
    <xdr:pic>
      <xdr:nvPicPr>
        <xdr:cNvPr id="841" name="Рисунок 353"/>
        <xdr:cNvPicPr>
          <a:picLocks noChangeAspect="1"/>
        </xdr:cNvPicPr>
      </xdr:nvPicPr>
      <xdr:blipFill>
        <a:blip xmlns:r="http://schemas.openxmlformats.org/officeDocument/2006/relationships" r:embed="rId833">
          <a:extLst>
            <a:ext uri="{28A0092B-C50C-407E-A947-70E740481C1C}">
              <a14:useLocalDpi xmlns:a14="http://schemas.microsoft.com/office/drawing/2010/main" val="0"/>
            </a:ext>
          </a:extLst>
        </a:blip>
        <a:srcRect/>
        <a:stretch>
          <a:fillRect/>
        </a:stretch>
      </xdr:blipFill>
      <xdr:spPr bwMode="auto">
        <a:xfrm>
          <a:off x="5657850" y="194157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217</xdr:row>
      <xdr:rowOff>47625</xdr:rowOff>
    </xdr:from>
    <xdr:to>
      <xdr:col>12</xdr:col>
      <xdr:colOff>9525</xdr:colOff>
      <xdr:row>217</xdr:row>
      <xdr:rowOff>942975</xdr:rowOff>
    </xdr:to>
    <xdr:pic>
      <xdr:nvPicPr>
        <xdr:cNvPr id="842" name="Рисунок 354"/>
        <xdr:cNvPicPr>
          <a:picLocks noChangeAspect="1"/>
        </xdr:cNvPicPr>
      </xdr:nvPicPr>
      <xdr:blipFill>
        <a:blip xmlns:r="http://schemas.openxmlformats.org/officeDocument/2006/relationships" r:embed="rId834">
          <a:extLst>
            <a:ext uri="{28A0092B-C50C-407E-A947-70E740481C1C}">
              <a14:useLocalDpi xmlns:a14="http://schemas.microsoft.com/office/drawing/2010/main" val="0"/>
            </a:ext>
          </a:extLst>
        </a:blip>
        <a:srcRect/>
        <a:stretch>
          <a:fillRect/>
        </a:stretch>
      </xdr:blipFill>
      <xdr:spPr bwMode="auto">
        <a:xfrm>
          <a:off x="5657850" y="209035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214</xdr:row>
      <xdr:rowOff>47625</xdr:rowOff>
    </xdr:from>
    <xdr:to>
      <xdr:col>12</xdr:col>
      <xdr:colOff>0</xdr:colOff>
      <xdr:row>214</xdr:row>
      <xdr:rowOff>952500</xdr:rowOff>
    </xdr:to>
    <xdr:pic>
      <xdr:nvPicPr>
        <xdr:cNvPr id="843" name="Рисунок 355"/>
        <xdr:cNvPicPr>
          <a:picLocks noChangeAspect="1"/>
        </xdr:cNvPicPr>
      </xdr:nvPicPr>
      <xdr:blipFill>
        <a:blip xmlns:r="http://schemas.openxmlformats.org/officeDocument/2006/relationships" r:embed="rId835">
          <a:extLst>
            <a:ext uri="{28A0092B-C50C-407E-A947-70E740481C1C}">
              <a14:useLocalDpi xmlns:a14="http://schemas.microsoft.com/office/drawing/2010/main" val="0"/>
            </a:ext>
          </a:extLst>
        </a:blip>
        <a:srcRect/>
        <a:stretch>
          <a:fillRect/>
        </a:stretch>
      </xdr:blipFill>
      <xdr:spPr bwMode="auto">
        <a:xfrm>
          <a:off x="5648325" y="2060638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196</xdr:row>
      <xdr:rowOff>47625</xdr:rowOff>
    </xdr:from>
    <xdr:to>
      <xdr:col>11</xdr:col>
      <xdr:colOff>1219200</xdr:colOff>
      <xdr:row>196</xdr:row>
      <xdr:rowOff>942975</xdr:rowOff>
    </xdr:to>
    <xdr:pic>
      <xdr:nvPicPr>
        <xdr:cNvPr id="844" name="Рисунок 357"/>
        <xdr:cNvPicPr>
          <a:picLocks noChangeAspect="1"/>
        </xdr:cNvPicPr>
      </xdr:nvPicPr>
      <xdr:blipFill>
        <a:blip xmlns:r="http://schemas.openxmlformats.org/officeDocument/2006/relationships" r:embed="rId836">
          <a:extLst>
            <a:ext uri="{28A0092B-C50C-407E-A947-70E740481C1C}">
              <a14:useLocalDpi xmlns:a14="http://schemas.microsoft.com/office/drawing/2010/main" val="0"/>
            </a:ext>
          </a:extLst>
        </a:blip>
        <a:srcRect/>
        <a:stretch>
          <a:fillRect/>
        </a:stretch>
      </xdr:blipFill>
      <xdr:spPr bwMode="auto">
        <a:xfrm>
          <a:off x="5648325" y="1882330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171</xdr:row>
      <xdr:rowOff>28575</xdr:rowOff>
    </xdr:from>
    <xdr:to>
      <xdr:col>12</xdr:col>
      <xdr:colOff>9525</xdr:colOff>
      <xdr:row>171</xdr:row>
      <xdr:rowOff>933450</xdr:rowOff>
    </xdr:to>
    <xdr:pic>
      <xdr:nvPicPr>
        <xdr:cNvPr id="845" name="Рисунок 360"/>
        <xdr:cNvPicPr>
          <a:picLocks noChangeAspect="1"/>
        </xdr:cNvPicPr>
      </xdr:nvPicPr>
      <xdr:blipFill>
        <a:blip xmlns:r="http://schemas.openxmlformats.org/officeDocument/2006/relationships" r:embed="rId837">
          <a:extLst>
            <a:ext uri="{28A0092B-C50C-407E-A947-70E740481C1C}">
              <a14:useLocalDpi xmlns:a14="http://schemas.microsoft.com/office/drawing/2010/main" val="0"/>
            </a:ext>
          </a:extLst>
        </a:blip>
        <a:srcRect/>
        <a:stretch>
          <a:fillRect/>
        </a:stretch>
      </xdr:blipFill>
      <xdr:spPr bwMode="auto">
        <a:xfrm>
          <a:off x="5657850" y="1634490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172</xdr:row>
      <xdr:rowOff>38100</xdr:rowOff>
    </xdr:from>
    <xdr:to>
      <xdr:col>12</xdr:col>
      <xdr:colOff>9525</xdr:colOff>
      <xdr:row>172</xdr:row>
      <xdr:rowOff>933450</xdr:rowOff>
    </xdr:to>
    <xdr:pic>
      <xdr:nvPicPr>
        <xdr:cNvPr id="846" name="Рисунок 361"/>
        <xdr:cNvPicPr>
          <a:picLocks noChangeAspect="1"/>
        </xdr:cNvPicPr>
      </xdr:nvPicPr>
      <xdr:blipFill>
        <a:blip xmlns:r="http://schemas.openxmlformats.org/officeDocument/2006/relationships" r:embed="rId838">
          <a:extLst>
            <a:ext uri="{28A0092B-C50C-407E-A947-70E740481C1C}">
              <a14:useLocalDpi xmlns:a14="http://schemas.microsoft.com/office/drawing/2010/main" val="0"/>
            </a:ext>
          </a:extLst>
        </a:blip>
        <a:srcRect/>
        <a:stretch>
          <a:fillRect/>
        </a:stretch>
      </xdr:blipFill>
      <xdr:spPr bwMode="auto">
        <a:xfrm>
          <a:off x="5657850" y="164449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173</xdr:row>
      <xdr:rowOff>47625</xdr:rowOff>
    </xdr:from>
    <xdr:to>
      <xdr:col>11</xdr:col>
      <xdr:colOff>1209675</xdr:colOff>
      <xdr:row>173</xdr:row>
      <xdr:rowOff>942975</xdr:rowOff>
    </xdr:to>
    <xdr:pic>
      <xdr:nvPicPr>
        <xdr:cNvPr id="847" name="Рисунок 362"/>
        <xdr:cNvPicPr>
          <a:picLocks noChangeAspect="1"/>
        </xdr:cNvPicPr>
      </xdr:nvPicPr>
      <xdr:blipFill>
        <a:blip xmlns:r="http://schemas.openxmlformats.org/officeDocument/2006/relationships" r:embed="rId839">
          <a:extLst>
            <a:ext uri="{28A0092B-C50C-407E-A947-70E740481C1C}">
              <a14:useLocalDpi xmlns:a14="http://schemas.microsoft.com/office/drawing/2010/main" val="0"/>
            </a:ext>
          </a:extLst>
        </a:blip>
        <a:srcRect/>
        <a:stretch>
          <a:fillRect/>
        </a:stretch>
      </xdr:blipFill>
      <xdr:spPr bwMode="auto">
        <a:xfrm>
          <a:off x="5638800" y="165449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174</xdr:row>
      <xdr:rowOff>47625</xdr:rowOff>
    </xdr:from>
    <xdr:to>
      <xdr:col>11</xdr:col>
      <xdr:colOff>1209675</xdr:colOff>
      <xdr:row>174</xdr:row>
      <xdr:rowOff>952500</xdr:rowOff>
    </xdr:to>
    <xdr:pic>
      <xdr:nvPicPr>
        <xdr:cNvPr id="848" name="Рисунок 363"/>
        <xdr:cNvPicPr>
          <a:picLocks noChangeAspect="1"/>
        </xdr:cNvPicPr>
      </xdr:nvPicPr>
      <xdr:blipFill>
        <a:blip xmlns:r="http://schemas.openxmlformats.org/officeDocument/2006/relationships" r:embed="rId840">
          <a:extLst>
            <a:ext uri="{28A0092B-C50C-407E-A947-70E740481C1C}">
              <a14:useLocalDpi xmlns:a14="http://schemas.microsoft.com/office/drawing/2010/main" val="0"/>
            </a:ext>
          </a:extLst>
        </a:blip>
        <a:srcRect/>
        <a:stretch>
          <a:fillRect/>
        </a:stretch>
      </xdr:blipFill>
      <xdr:spPr bwMode="auto">
        <a:xfrm>
          <a:off x="5638800" y="1664398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175</xdr:row>
      <xdr:rowOff>38100</xdr:rowOff>
    </xdr:from>
    <xdr:to>
      <xdr:col>11</xdr:col>
      <xdr:colOff>1209675</xdr:colOff>
      <xdr:row>175</xdr:row>
      <xdr:rowOff>942975</xdr:rowOff>
    </xdr:to>
    <xdr:pic>
      <xdr:nvPicPr>
        <xdr:cNvPr id="849" name="Рисунок 364"/>
        <xdr:cNvPicPr>
          <a:picLocks noChangeAspect="1"/>
        </xdr:cNvPicPr>
      </xdr:nvPicPr>
      <xdr:blipFill>
        <a:blip xmlns:r="http://schemas.openxmlformats.org/officeDocument/2006/relationships" r:embed="rId841">
          <a:extLst>
            <a:ext uri="{28A0092B-C50C-407E-A947-70E740481C1C}">
              <a14:useLocalDpi xmlns:a14="http://schemas.microsoft.com/office/drawing/2010/main" val="0"/>
            </a:ext>
          </a:extLst>
        </a:blip>
        <a:srcRect/>
        <a:stretch>
          <a:fillRect/>
        </a:stretch>
      </xdr:blipFill>
      <xdr:spPr bwMode="auto">
        <a:xfrm>
          <a:off x="5638800" y="1674209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176</xdr:row>
      <xdr:rowOff>47625</xdr:rowOff>
    </xdr:from>
    <xdr:to>
      <xdr:col>11</xdr:col>
      <xdr:colOff>1209675</xdr:colOff>
      <xdr:row>176</xdr:row>
      <xdr:rowOff>942975</xdr:rowOff>
    </xdr:to>
    <xdr:pic>
      <xdr:nvPicPr>
        <xdr:cNvPr id="850" name="Рисунок 365"/>
        <xdr:cNvPicPr>
          <a:picLocks noChangeAspect="1"/>
        </xdr:cNvPicPr>
      </xdr:nvPicPr>
      <xdr:blipFill>
        <a:blip xmlns:r="http://schemas.openxmlformats.org/officeDocument/2006/relationships" r:embed="rId842">
          <a:extLst>
            <a:ext uri="{28A0092B-C50C-407E-A947-70E740481C1C}">
              <a14:useLocalDpi xmlns:a14="http://schemas.microsoft.com/office/drawing/2010/main" val="0"/>
            </a:ext>
          </a:extLst>
        </a:blip>
        <a:srcRect/>
        <a:stretch>
          <a:fillRect/>
        </a:stretch>
      </xdr:blipFill>
      <xdr:spPr bwMode="auto">
        <a:xfrm>
          <a:off x="5638800" y="1684210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169</xdr:row>
      <xdr:rowOff>28575</xdr:rowOff>
    </xdr:from>
    <xdr:to>
      <xdr:col>11</xdr:col>
      <xdr:colOff>1209675</xdr:colOff>
      <xdr:row>169</xdr:row>
      <xdr:rowOff>923925</xdr:rowOff>
    </xdr:to>
    <xdr:pic>
      <xdr:nvPicPr>
        <xdr:cNvPr id="851" name="Рисунок 366"/>
        <xdr:cNvPicPr>
          <a:picLocks noChangeAspect="1"/>
        </xdr:cNvPicPr>
      </xdr:nvPicPr>
      <xdr:blipFill>
        <a:blip xmlns:r="http://schemas.openxmlformats.org/officeDocument/2006/relationships" r:embed="rId843">
          <a:extLst>
            <a:ext uri="{28A0092B-C50C-407E-A947-70E740481C1C}">
              <a14:useLocalDpi xmlns:a14="http://schemas.microsoft.com/office/drawing/2010/main" val="0"/>
            </a:ext>
          </a:extLst>
        </a:blip>
        <a:srcRect/>
        <a:stretch>
          <a:fillRect/>
        </a:stretch>
      </xdr:blipFill>
      <xdr:spPr bwMode="auto">
        <a:xfrm>
          <a:off x="5638800" y="161467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583</xdr:row>
      <xdr:rowOff>28575</xdr:rowOff>
    </xdr:from>
    <xdr:to>
      <xdr:col>11</xdr:col>
      <xdr:colOff>1219200</xdr:colOff>
      <xdr:row>583</xdr:row>
      <xdr:rowOff>923925</xdr:rowOff>
    </xdr:to>
    <xdr:pic>
      <xdr:nvPicPr>
        <xdr:cNvPr id="852" name="Рисунок 367"/>
        <xdr:cNvPicPr>
          <a:picLocks noChangeAspect="1"/>
        </xdr:cNvPicPr>
      </xdr:nvPicPr>
      <xdr:blipFill>
        <a:blip xmlns:r="http://schemas.openxmlformats.org/officeDocument/2006/relationships" r:embed="rId844">
          <a:extLst>
            <a:ext uri="{28A0092B-C50C-407E-A947-70E740481C1C}">
              <a14:useLocalDpi xmlns:a14="http://schemas.microsoft.com/office/drawing/2010/main" val="0"/>
            </a:ext>
          </a:extLst>
        </a:blip>
        <a:srcRect/>
        <a:stretch>
          <a:fillRect/>
        </a:stretch>
      </xdr:blipFill>
      <xdr:spPr bwMode="auto">
        <a:xfrm>
          <a:off x="5648325" y="567175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389</xdr:row>
      <xdr:rowOff>47625</xdr:rowOff>
    </xdr:from>
    <xdr:to>
      <xdr:col>11</xdr:col>
      <xdr:colOff>1219200</xdr:colOff>
      <xdr:row>389</xdr:row>
      <xdr:rowOff>942975</xdr:rowOff>
    </xdr:to>
    <xdr:pic>
      <xdr:nvPicPr>
        <xdr:cNvPr id="853" name="Рисунок 368"/>
        <xdr:cNvPicPr>
          <a:picLocks noChangeAspect="1"/>
        </xdr:cNvPicPr>
      </xdr:nvPicPr>
      <xdr:blipFill>
        <a:blip xmlns:r="http://schemas.openxmlformats.org/officeDocument/2006/relationships" r:embed="rId845">
          <a:extLst>
            <a:ext uri="{28A0092B-C50C-407E-A947-70E740481C1C}">
              <a14:useLocalDpi xmlns:a14="http://schemas.microsoft.com/office/drawing/2010/main" val="0"/>
            </a:ext>
          </a:extLst>
        </a:blip>
        <a:srcRect/>
        <a:stretch>
          <a:fillRect/>
        </a:stretch>
      </xdr:blipFill>
      <xdr:spPr bwMode="auto">
        <a:xfrm>
          <a:off x="5648325" y="3772185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382</xdr:row>
      <xdr:rowOff>47625</xdr:rowOff>
    </xdr:from>
    <xdr:to>
      <xdr:col>11</xdr:col>
      <xdr:colOff>1219200</xdr:colOff>
      <xdr:row>382</xdr:row>
      <xdr:rowOff>942975</xdr:rowOff>
    </xdr:to>
    <xdr:pic>
      <xdr:nvPicPr>
        <xdr:cNvPr id="854" name="Рисунок 369"/>
        <xdr:cNvPicPr>
          <a:picLocks noChangeAspect="1"/>
        </xdr:cNvPicPr>
      </xdr:nvPicPr>
      <xdr:blipFill>
        <a:blip xmlns:r="http://schemas.openxmlformats.org/officeDocument/2006/relationships" r:embed="rId846">
          <a:extLst>
            <a:ext uri="{28A0092B-C50C-407E-A947-70E740481C1C}">
              <a14:useLocalDpi xmlns:a14="http://schemas.microsoft.com/office/drawing/2010/main" val="0"/>
            </a:ext>
          </a:extLst>
        </a:blip>
        <a:srcRect/>
        <a:stretch>
          <a:fillRect/>
        </a:stretch>
      </xdr:blipFill>
      <xdr:spPr bwMode="auto">
        <a:xfrm>
          <a:off x="5648325" y="370284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222</xdr:row>
      <xdr:rowOff>9525</xdr:rowOff>
    </xdr:from>
    <xdr:to>
      <xdr:col>11</xdr:col>
      <xdr:colOff>1219200</xdr:colOff>
      <xdr:row>222</xdr:row>
      <xdr:rowOff>904875</xdr:rowOff>
    </xdr:to>
    <xdr:pic>
      <xdr:nvPicPr>
        <xdr:cNvPr id="855" name="Рисунок 370"/>
        <xdr:cNvPicPr>
          <a:picLocks noChangeAspect="1"/>
        </xdr:cNvPicPr>
      </xdr:nvPicPr>
      <xdr:blipFill>
        <a:blip xmlns:r="http://schemas.openxmlformats.org/officeDocument/2006/relationships" r:embed="rId847">
          <a:extLst>
            <a:ext uri="{28A0092B-C50C-407E-A947-70E740481C1C}">
              <a14:useLocalDpi xmlns:a14="http://schemas.microsoft.com/office/drawing/2010/main" val="0"/>
            </a:ext>
          </a:extLst>
        </a:blip>
        <a:srcRect/>
        <a:stretch>
          <a:fillRect/>
        </a:stretch>
      </xdr:blipFill>
      <xdr:spPr bwMode="auto">
        <a:xfrm>
          <a:off x="5648325" y="213217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275</xdr:row>
      <xdr:rowOff>38100</xdr:rowOff>
    </xdr:from>
    <xdr:to>
      <xdr:col>11</xdr:col>
      <xdr:colOff>1219200</xdr:colOff>
      <xdr:row>275</xdr:row>
      <xdr:rowOff>933450</xdr:rowOff>
    </xdr:to>
    <xdr:pic>
      <xdr:nvPicPr>
        <xdr:cNvPr id="856" name="Рисунок 371"/>
        <xdr:cNvPicPr>
          <a:picLocks noChangeAspect="1"/>
        </xdr:cNvPicPr>
      </xdr:nvPicPr>
      <xdr:blipFill>
        <a:blip xmlns:r="http://schemas.openxmlformats.org/officeDocument/2006/relationships" r:embed="rId848">
          <a:extLst>
            <a:ext uri="{28A0092B-C50C-407E-A947-70E740481C1C}">
              <a14:useLocalDpi xmlns:a14="http://schemas.microsoft.com/office/drawing/2010/main" val="0"/>
            </a:ext>
          </a:extLst>
        </a:blip>
        <a:srcRect/>
        <a:stretch>
          <a:fillRect/>
        </a:stretch>
      </xdr:blipFill>
      <xdr:spPr bwMode="auto">
        <a:xfrm>
          <a:off x="5648325" y="2657475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272</xdr:row>
      <xdr:rowOff>28575</xdr:rowOff>
    </xdr:from>
    <xdr:to>
      <xdr:col>11</xdr:col>
      <xdr:colOff>1200150</xdr:colOff>
      <xdr:row>272</xdr:row>
      <xdr:rowOff>933450</xdr:rowOff>
    </xdr:to>
    <xdr:pic>
      <xdr:nvPicPr>
        <xdr:cNvPr id="857" name="Рисунок 372"/>
        <xdr:cNvPicPr>
          <a:picLocks noChangeAspect="1"/>
        </xdr:cNvPicPr>
      </xdr:nvPicPr>
      <xdr:blipFill>
        <a:blip xmlns:r="http://schemas.openxmlformats.org/officeDocument/2006/relationships" r:embed="rId849">
          <a:extLst>
            <a:ext uri="{28A0092B-C50C-407E-A947-70E740481C1C}">
              <a14:useLocalDpi xmlns:a14="http://schemas.microsoft.com/office/drawing/2010/main" val="0"/>
            </a:ext>
          </a:extLst>
        </a:blip>
        <a:srcRect/>
        <a:stretch>
          <a:fillRect/>
        </a:stretch>
      </xdr:blipFill>
      <xdr:spPr bwMode="auto">
        <a:xfrm>
          <a:off x="5629275" y="2627661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264</xdr:row>
      <xdr:rowOff>28575</xdr:rowOff>
    </xdr:from>
    <xdr:to>
      <xdr:col>11</xdr:col>
      <xdr:colOff>1209675</xdr:colOff>
      <xdr:row>264</xdr:row>
      <xdr:rowOff>933450</xdr:rowOff>
    </xdr:to>
    <xdr:pic>
      <xdr:nvPicPr>
        <xdr:cNvPr id="858" name="Рисунок 373"/>
        <xdr:cNvPicPr>
          <a:picLocks noChangeAspect="1"/>
        </xdr:cNvPicPr>
      </xdr:nvPicPr>
      <xdr:blipFill>
        <a:blip xmlns:r="http://schemas.openxmlformats.org/officeDocument/2006/relationships" r:embed="rId850">
          <a:extLst>
            <a:ext uri="{28A0092B-C50C-407E-A947-70E740481C1C}">
              <a14:useLocalDpi xmlns:a14="http://schemas.microsoft.com/office/drawing/2010/main" val="0"/>
            </a:ext>
          </a:extLst>
        </a:blip>
        <a:srcRect/>
        <a:stretch>
          <a:fillRect/>
        </a:stretch>
      </xdr:blipFill>
      <xdr:spPr bwMode="auto">
        <a:xfrm>
          <a:off x="5638800" y="2548413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230</xdr:row>
      <xdr:rowOff>47625</xdr:rowOff>
    </xdr:from>
    <xdr:to>
      <xdr:col>11</xdr:col>
      <xdr:colOff>1209675</xdr:colOff>
      <xdr:row>230</xdr:row>
      <xdr:rowOff>942975</xdr:rowOff>
    </xdr:to>
    <xdr:pic>
      <xdr:nvPicPr>
        <xdr:cNvPr id="859" name="Рисунок 374"/>
        <xdr:cNvPicPr>
          <a:picLocks noChangeAspect="1"/>
        </xdr:cNvPicPr>
      </xdr:nvPicPr>
      <xdr:blipFill>
        <a:blip xmlns:r="http://schemas.openxmlformats.org/officeDocument/2006/relationships" r:embed="rId851">
          <a:extLst>
            <a:ext uri="{28A0092B-C50C-407E-A947-70E740481C1C}">
              <a14:useLocalDpi xmlns:a14="http://schemas.microsoft.com/office/drawing/2010/main" val="0"/>
            </a:ext>
          </a:extLst>
        </a:blip>
        <a:srcRect/>
        <a:stretch>
          <a:fillRect/>
        </a:stretch>
      </xdr:blipFill>
      <xdr:spPr bwMode="auto">
        <a:xfrm>
          <a:off x="5638800" y="2211800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260</xdr:row>
      <xdr:rowOff>28575</xdr:rowOff>
    </xdr:from>
    <xdr:to>
      <xdr:col>11</xdr:col>
      <xdr:colOff>1219200</xdr:colOff>
      <xdr:row>260</xdr:row>
      <xdr:rowOff>923925</xdr:rowOff>
    </xdr:to>
    <xdr:pic>
      <xdr:nvPicPr>
        <xdr:cNvPr id="860" name="Рисунок 375"/>
        <xdr:cNvPicPr>
          <a:picLocks noChangeAspect="1"/>
        </xdr:cNvPicPr>
      </xdr:nvPicPr>
      <xdr:blipFill>
        <a:blip xmlns:r="http://schemas.openxmlformats.org/officeDocument/2006/relationships" r:embed="rId852">
          <a:extLst>
            <a:ext uri="{28A0092B-C50C-407E-A947-70E740481C1C}">
              <a14:useLocalDpi xmlns:a14="http://schemas.microsoft.com/office/drawing/2010/main" val="0"/>
            </a:ext>
          </a:extLst>
        </a:blip>
        <a:srcRect/>
        <a:stretch>
          <a:fillRect/>
        </a:stretch>
      </xdr:blipFill>
      <xdr:spPr bwMode="auto">
        <a:xfrm>
          <a:off x="5648325" y="250878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256</xdr:row>
      <xdr:rowOff>47625</xdr:rowOff>
    </xdr:from>
    <xdr:to>
      <xdr:col>12</xdr:col>
      <xdr:colOff>0</xdr:colOff>
      <xdr:row>256</xdr:row>
      <xdr:rowOff>952500</xdr:rowOff>
    </xdr:to>
    <xdr:pic>
      <xdr:nvPicPr>
        <xdr:cNvPr id="861" name="Рисунок 376"/>
        <xdr:cNvPicPr>
          <a:picLocks noChangeAspect="1"/>
        </xdr:cNvPicPr>
      </xdr:nvPicPr>
      <xdr:blipFill>
        <a:blip xmlns:r="http://schemas.openxmlformats.org/officeDocument/2006/relationships" r:embed="rId853">
          <a:extLst>
            <a:ext uri="{28A0092B-C50C-407E-A947-70E740481C1C}">
              <a14:useLocalDpi xmlns:a14="http://schemas.microsoft.com/office/drawing/2010/main" val="0"/>
            </a:ext>
          </a:extLst>
        </a:blip>
        <a:srcRect/>
        <a:stretch>
          <a:fillRect/>
        </a:stretch>
      </xdr:blipFill>
      <xdr:spPr bwMode="auto">
        <a:xfrm>
          <a:off x="5648325" y="2469356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231</xdr:row>
      <xdr:rowOff>9525</xdr:rowOff>
    </xdr:from>
    <xdr:to>
      <xdr:col>12</xdr:col>
      <xdr:colOff>0</xdr:colOff>
      <xdr:row>231</xdr:row>
      <xdr:rowOff>904875</xdr:rowOff>
    </xdr:to>
    <xdr:pic>
      <xdr:nvPicPr>
        <xdr:cNvPr id="862" name="Рисунок 377"/>
        <xdr:cNvPicPr>
          <a:picLocks noChangeAspect="1"/>
        </xdr:cNvPicPr>
      </xdr:nvPicPr>
      <xdr:blipFill>
        <a:blip xmlns:r="http://schemas.openxmlformats.org/officeDocument/2006/relationships" r:embed="rId854">
          <a:extLst>
            <a:ext uri="{28A0092B-C50C-407E-A947-70E740481C1C}">
              <a14:useLocalDpi xmlns:a14="http://schemas.microsoft.com/office/drawing/2010/main" val="0"/>
            </a:ext>
          </a:extLst>
        </a:blip>
        <a:srcRect/>
        <a:stretch>
          <a:fillRect/>
        </a:stretch>
      </xdr:blipFill>
      <xdr:spPr bwMode="auto">
        <a:xfrm>
          <a:off x="5648325" y="222132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280</xdr:row>
      <xdr:rowOff>47625</xdr:rowOff>
    </xdr:from>
    <xdr:to>
      <xdr:col>11</xdr:col>
      <xdr:colOff>1209675</xdr:colOff>
      <xdr:row>280</xdr:row>
      <xdr:rowOff>942975</xdr:rowOff>
    </xdr:to>
    <xdr:pic>
      <xdr:nvPicPr>
        <xdr:cNvPr id="863" name="Рисунок 378"/>
        <xdr:cNvPicPr>
          <a:picLocks noChangeAspect="1"/>
        </xdr:cNvPicPr>
      </xdr:nvPicPr>
      <xdr:blipFill>
        <a:blip xmlns:r="http://schemas.openxmlformats.org/officeDocument/2006/relationships" r:embed="rId855">
          <a:extLst>
            <a:ext uri="{28A0092B-C50C-407E-A947-70E740481C1C}">
              <a14:useLocalDpi xmlns:a14="http://schemas.microsoft.com/office/drawing/2010/main" val="0"/>
            </a:ext>
          </a:extLst>
        </a:blip>
        <a:srcRect/>
        <a:stretch>
          <a:fillRect/>
        </a:stretch>
      </xdr:blipFill>
      <xdr:spPr bwMode="auto">
        <a:xfrm>
          <a:off x="5638800" y="2707100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233</xdr:row>
      <xdr:rowOff>38100</xdr:rowOff>
    </xdr:from>
    <xdr:to>
      <xdr:col>11</xdr:col>
      <xdr:colOff>1200150</xdr:colOff>
      <xdr:row>233</xdr:row>
      <xdr:rowOff>933450</xdr:rowOff>
    </xdr:to>
    <xdr:pic>
      <xdr:nvPicPr>
        <xdr:cNvPr id="864" name="Рисунок 379"/>
        <xdr:cNvPicPr>
          <a:picLocks noChangeAspect="1"/>
        </xdr:cNvPicPr>
      </xdr:nvPicPr>
      <xdr:blipFill>
        <a:blip xmlns:r="http://schemas.openxmlformats.org/officeDocument/2006/relationships" r:embed="rId856">
          <a:extLst>
            <a:ext uri="{28A0092B-C50C-407E-A947-70E740481C1C}">
              <a14:useLocalDpi xmlns:a14="http://schemas.microsoft.com/office/drawing/2010/main" val="0"/>
            </a:ext>
          </a:extLst>
        </a:blip>
        <a:srcRect/>
        <a:stretch>
          <a:fillRect/>
        </a:stretch>
      </xdr:blipFill>
      <xdr:spPr bwMode="auto">
        <a:xfrm>
          <a:off x="5629275" y="224142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249</xdr:row>
      <xdr:rowOff>38100</xdr:rowOff>
    </xdr:from>
    <xdr:to>
      <xdr:col>12</xdr:col>
      <xdr:colOff>0</xdr:colOff>
      <xdr:row>249</xdr:row>
      <xdr:rowOff>942975</xdr:rowOff>
    </xdr:to>
    <xdr:pic>
      <xdr:nvPicPr>
        <xdr:cNvPr id="865" name="Рисунок 380"/>
        <xdr:cNvPicPr>
          <a:picLocks noChangeAspect="1"/>
        </xdr:cNvPicPr>
      </xdr:nvPicPr>
      <xdr:blipFill>
        <a:blip xmlns:r="http://schemas.openxmlformats.org/officeDocument/2006/relationships" r:embed="rId857">
          <a:extLst>
            <a:ext uri="{28A0092B-C50C-407E-A947-70E740481C1C}">
              <a14:useLocalDpi xmlns:a14="http://schemas.microsoft.com/office/drawing/2010/main" val="0"/>
            </a:ext>
          </a:extLst>
        </a:blip>
        <a:srcRect/>
        <a:stretch>
          <a:fillRect/>
        </a:stretch>
      </xdr:blipFill>
      <xdr:spPr bwMode="auto">
        <a:xfrm>
          <a:off x="5648325" y="2399919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268</xdr:row>
      <xdr:rowOff>38100</xdr:rowOff>
    </xdr:from>
    <xdr:to>
      <xdr:col>12</xdr:col>
      <xdr:colOff>0</xdr:colOff>
      <xdr:row>268</xdr:row>
      <xdr:rowOff>942975</xdr:rowOff>
    </xdr:to>
    <xdr:pic>
      <xdr:nvPicPr>
        <xdr:cNvPr id="866" name="Рисунок 381"/>
        <xdr:cNvPicPr>
          <a:picLocks noChangeAspect="1"/>
        </xdr:cNvPicPr>
      </xdr:nvPicPr>
      <xdr:blipFill>
        <a:blip xmlns:r="http://schemas.openxmlformats.org/officeDocument/2006/relationships" r:embed="rId858">
          <a:extLst>
            <a:ext uri="{28A0092B-C50C-407E-A947-70E740481C1C}">
              <a14:useLocalDpi xmlns:a14="http://schemas.microsoft.com/office/drawing/2010/main" val="0"/>
            </a:ext>
          </a:extLst>
        </a:blip>
        <a:srcRect/>
        <a:stretch>
          <a:fillRect/>
        </a:stretch>
      </xdr:blipFill>
      <xdr:spPr bwMode="auto">
        <a:xfrm>
          <a:off x="5648325" y="2588133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266</xdr:row>
      <xdr:rowOff>57150</xdr:rowOff>
    </xdr:from>
    <xdr:to>
      <xdr:col>11</xdr:col>
      <xdr:colOff>1209675</xdr:colOff>
      <xdr:row>266</xdr:row>
      <xdr:rowOff>952500</xdr:rowOff>
    </xdr:to>
    <xdr:pic>
      <xdr:nvPicPr>
        <xdr:cNvPr id="867" name="Рисунок 382"/>
        <xdr:cNvPicPr>
          <a:picLocks noChangeAspect="1"/>
        </xdr:cNvPicPr>
      </xdr:nvPicPr>
      <xdr:blipFill>
        <a:blip xmlns:r="http://schemas.openxmlformats.org/officeDocument/2006/relationships" r:embed="rId859">
          <a:extLst>
            <a:ext uri="{28A0092B-C50C-407E-A947-70E740481C1C}">
              <a14:useLocalDpi xmlns:a14="http://schemas.microsoft.com/office/drawing/2010/main" val="0"/>
            </a:ext>
          </a:extLst>
        </a:blip>
        <a:srcRect/>
        <a:stretch>
          <a:fillRect/>
        </a:stretch>
      </xdr:blipFill>
      <xdr:spPr bwMode="auto">
        <a:xfrm>
          <a:off x="5638800" y="256851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220</xdr:row>
      <xdr:rowOff>38100</xdr:rowOff>
    </xdr:from>
    <xdr:to>
      <xdr:col>12</xdr:col>
      <xdr:colOff>9525</xdr:colOff>
      <xdr:row>220</xdr:row>
      <xdr:rowOff>933450</xdr:rowOff>
    </xdr:to>
    <xdr:pic>
      <xdr:nvPicPr>
        <xdr:cNvPr id="868" name="Рисунок 479"/>
        <xdr:cNvPicPr>
          <a:picLocks noChangeAspect="1"/>
        </xdr:cNvPicPr>
      </xdr:nvPicPr>
      <xdr:blipFill>
        <a:blip xmlns:r="http://schemas.openxmlformats.org/officeDocument/2006/relationships" r:embed="rId860">
          <a:extLst>
            <a:ext uri="{28A0092B-C50C-407E-A947-70E740481C1C}">
              <a14:useLocalDpi xmlns:a14="http://schemas.microsoft.com/office/drawing/2010/main" val="0"/>
            </a:ext>
          </a:extLst>
        </a:blip>
        <a:srcRect/>
        <a:stretch>
          <a:fillRect/>
        </a:stretch>
      </xdr:blipFill>
      <xdr:spPr bwMode="auto">
        <a:xfrm>
          <a:off x="5657850" y="2112645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279</xdr:row>
      <xdr:rowOff>47625</xdr:rowOff>
    </xdr:from>
    <xdr:to>
      <xdr:col>11</xdr:col>
      <xdr:colOff>1209675</xdr:colOff>
      <xdr:row>279</xdr:row>
      <xdr:rowOff>942975</xdr:rowOff>
    </xdr:to>
    <xdr:pic>
      <xdr:nvPicPr>
        <xdr:cNvPr id="869" name="Рисунок 1"/>
        <xdr:cNvPicPr>
          <a:picLocks noChangeAspect="1"/>
        </xdr:cNvPicPr>
      </xdr:nvPicPr>
      <xdr:blipFill>
        <a:blip xmlns:r="http://schemas.openxmlformats.org/officeDocument/2006/relationships" r:embed="rId861">
          <a:extLst>
            <a:ext uri="{28A0092B-C50C-407E-A947-70E740481C1C}">
              <a14:useLocalDpi xmlns:a14="http://schemas.microsoft.com/office/drawing/2010/main" val="0"/>
            </a:ext>
          </a:extLst>
        </a:blip>
        <a:srcRect/>
        <a:stretch>
          <a:fillRect/>
        </a:stretch>
      </xdr:blipFill>
      <xdr:spPr bwMode="auto">
        <a:xfrm>
          <a:off x="5638800" y="2697194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276</xdr:row>
      <xdr:rowOff>28575</xdr:rowOff>
    </xdr:from>
    <xdr:to>
      <xdr:col>12</xdr:col>
      <xdr:colOff>9525</xdr:colOff>
      <xdr:row>276</xdr:row>
      <xdr:rowOff>923925</xdr:rowOff>
    </xdr:to>
    <xdr:pic>
      <xdr:nvPicPr>
        <xdr:cNvPr id="870" name="Рисунок 2"/>
        <xdr:cNvPicPr>
          <a:picLocks noChangeAspect="1"/>
        </xdr:cNvPicPr>
      </xdr:nvPicPr>
      <xdr:blipFill>
        <a:blip xmlns:r="http://schemas.openxmlformats.org/officeDocument/2006/relationships" r:embed="rId862">
          <a:extLst>
            <a:ext uri="{28A0092B-C50C-407E-A947-70E740481C1C}">
              <a14:useLocalDpi xmlns:a14="http://schemas.microsoft.com/office/drawing/2010/main" val="0"/>
            </a:ext>
          </a:extLst>
        </a:blip>
        <a:srcRect/>
        <a:stretch>
          <a:fillRect/>
        </a:stretch>
      </xdr:blipFill>
      <xdr:spPr bwMode="auto">
        <a:xfrm>
          <a:off x="5657850" y="2667285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270</xdr:row>
      <xdr:rowOff>57150</xdr:rowOff>
    </xdr:from>
    <xdr:to>
      <xdr:col>12</xdr:col>
      <xdr:colOff>0</xdr:colOff>
      <xdr:row>270</xdr:row>
      <xdr:rowOff>962025</xdr:rowOff>
    </xdr:to>
    <xdr:pic>
      <xdr:nvPicPr>
        <xdr:cNvPr id="871" name="Рисунок 3"/>
        <xdr:cNvPicPr>
          <a:picLocks noChangeAspect="1"/>
        </xdr:cNvPicPr>
      </xdr:nvPicPr>
      <xdr:blipFill>
        <a:blip xmlns:r="http://schemas.openxmlformats.org/officeDocument/2006/relationships" r:embed="rId863">
          <a:extLst>
            <a:ext uri="{28A0092B-C50C-407E-A947-70E740481C1C}">
              <a14:useLocalDpi xmlns:a14="http://schemas.microsoft.com/office/drawing/2010/main" val="0"/>
            </a:ext>
          </a:extLst>
        </a:blip>
        <a:srcRect/>
        <a:stretch>
          <a:fillRect/>
        </a:stretch>
      </xdr:blipFill>
      <xdr:spPr bwMode="auto">
        <a:xfrm>
          <a:off x="5648325" y="2608135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221</xdr:row>
      <xdr:rowOff>38100</xdr:rowOff>
    </xdr:from>
    <xdr:to>
      <xdr:col>12</xdr:col>
      <xdr:colOff>9525</xdr:colOff>
      <xdr:row>221</xdr:row>
      <xdr:rowOff>942975</xdr:rowOff>
    </xdr:to>
    <xdr:pic>
      <xdr:nvPicPr>
        <xdr:cNvPr id="872" name="Рисунок 4"/>
        <xdr:cNvPicPr>
          <a:picLocks noChangeAspect="1"/>
        </xdr:cNvPicPr>
      </xdr:nvPicPr>
      <xdr:blipFill>
        <a:blip xmlns:r="http://schemas.openxmlformats.org/officeDocument/2006/relationships" r:embed="rId864">
          <a:extLst>
            <a:ext uri="{28A0092B-C50C-407E-A947-70E740481C1C}">
              <a14:useLocalDpi xmlns:a14="http://schemas.microsoft.com/office/drawing/2010/main" val="0"/>
            </a:ext>
          </a:extLst>
        </a:blip>
        <a:srcRect/>
        <a:stretch>
          <a:fillRect/>
        </a:stretch>
      </xdr:blipFill>
      <xdr:spPr bwMode="auto">
        <a:xfrm>
          <a:off x="5657850" y="2122551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282</xdr:row>
      <xdr:rowOff>28575</xdr:rowOff>
    </xdr:from>
    <xdr:to>
      <xdr:col>11</xdr:col>
      <xdr:colOff>1209675</xdr:colOff>
      <xdr:row>282</xdr:row>
      <xdr:rowOff>923925</xdr:rowOff>
    </xdr:to>
    <xdr:pic>
      <xdr:nvPicPr>
        <xdr:cNvPr id="873" name="Рисунок 5"/>
        <xdr:cNvPicPr>
          <a:picLocks noChangeAspect="1"/>
        </xdr:cNvPicPr>
      </xdr:nvPicPr>
      <xdr:blipFill>
        <a:blip xmlns:r="http://schemas.openxmlformats.org/officeDocument/2006/relationships" r:embed="rId865">
          <a:extLst>
            <a:ext uri="{28A0092B-C50C-407E-A947-70E740481C1C}">
              <a14:useLocalDpi xmlns:a14="http://schemas.microsoft.com/office/drawing/2010/main" val="0"/>
            </a:ext>
          </a:extLst>
        </a:blip>
        <a:srcRect/>
        <a:stretch>
          <a:fillRect/>
        </a:stretch>
      </xdr:blipFill>
      <xdr:spPr bwMode="auto">
        <a:xfrm>
          <a:off x="5638800" y="272672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261</xdr:row>
      <xdr:rowOff>57150</xdr:rowOff>
    </xdr:from>
    <xdr:to>
      <xdr:col>11</xdr:col>
      <xdr:colOff>1219200</xdr:colOff>
      <xdr:row>261</xdr:row>
      <xdr:rowOff>952500</xdr:rowOff>
    </xdr:to>
    <xdr:pic>
      <xdr:nvPicPr>
        <xdr:cNvPr id="874" name="Рисунок 6"/>
        <xdr:cNvPicPr>
          <a:picLocks noChangeAspect="1"/>
        </xdr:cNvPicPr>
      </xdr:nvPicPr>
      <xdr:blipFill>
        <a:blip xmlns:r="http://schemas.openxmlformats.org/officeDocument/2006/relationships" r:embed="rId866">
          <a:extLst>
            <a:ext uri="{28A0092B-C50C-407E-A947-70E740481C1C}">
              <a14:useLocalDpi xmlns:a14="http://schemas.microsoft.com/office/drawing/2010/main" val="0"/>
            </a:ext>
          </a:extLst>
        </a:blip>
        <a:srcRect/>
        <a:stretch>
          <a:fillRect/>
        </a:stretch>
      </xdr:blipFill>
      <xdr:spPr bwMode="auto">
        <a:xfrm>
          <a:off x="5648325" y="251898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250</xdr:row>
      <xdr:rowOff>38100</xdr:rowOff>
    </xdr:from>
    <xdr:to>
      <xdr:col>11</xdr:col>
      <xdr:colOff>1219200</xdr:colOff>
      <xdr:row>250</xdr:row>
      <xdr:rowOff>933450</xdr:rowOff>
    </xdr:to>
    <xdr:pic>
      <xdr:nvPicPr>
        <xdr:cNvPr id="875" name="Рисунок 7"/>
        <xdr:cNvPicPr>
          <a:picLocks noChangeAspect="1"/>
        </xdr:cNvPicPr>
      </xdr:nvPicPr>
      <xdr:blipFill>
        <a:blip xmlns:r="http://schemas.openxmlformats.org/officeDocument/2006/relationships" r:embed="rId867">
          <a:extLst>
            <a:ext uri="{28A0092B-C50C-407E-A947-70E740481C1C}">
              <a14:useLocalDpi xmlns:a14="http://schemas.microsoft.com/office/drawing/2010/main" val="0"/>
            </a:ext>
          </a:extLst>
        </a:blip>
        <a:srcRect/>
        <a:stretch>
          <a:fillRect/>
        </a:stretch>
      </xdr:blipFill>
      <xdr:spPr bwMode="auto">
        <a:xfrm>
          <a:off x="5648325" y="2409825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283</xdr:row>
      <xdr:rowOff>38100</xdr:rowOff>
    </xdr:from>
    <xdr:to>
      <xdr:col>11</xdr:col>
      <xdr:colOff>1219200</xdr:colOff>
      <xdr:row>283</xdr:row>
      <xdr:rowOff>933450</xdr:rowOff>
    </xdr:to>
    <xdr:pic>
      <xdr:nvPicPr>
        <xdr:cNvPr id="876" name="Рисунок 8"/>
        <xdr:cNvPicPr>
          <a:picLocks noChangeAspect="1"/>
        </xdr:cNvPicPr>
      </xdr:nvPicPr>
      <xdr:blipFill>
        <a:blip xmlns:r="http://schemas.openxmlformats.org/officeDocument/2006/relationships" r:embed="rId868">
          <a:extLst>
            <a:ext uri="{28A0092B-C50C-407E-A947-70E740481C1C}">
              <a14:useLocalDpi xmlns:a14="http://schemas.microsoft.com/office/drawing/2010/main" val="0"/>
            </a:ext>
          </a:extLst>
        </a:blip>
        <a:srcRect/>
        <a:stretch>
          <a:fillRect/>
        </a:stretch>
      </xdr:blipFill>
      <xdr:spPr bwMode="auto">
        <a:xfrm>
          <a:off x="5648325" y="273672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234</xdr:row>
      <xdr:rowOff>19050</xdr:rowOff>
    </xdr:from>
    <xdr:to>
      <xdr:col>12</xdr:col>
      <xdr:colOff>9525</xdr:colOff>
      <xdr:row>234</xdr:row>
      <xdr:rowOff>923925</xdr:rowOff>
    </xdr:to>
    <xdr:pic>
      <xdr:nvPicPr>
        <xdr:cNvPr id="877" name="Рисунок 9"/>
        <xdr:cNvPicPr>
          <a:picLocks noChangeAspect="1"/>
        </xdr:cNvPicPr>
      </xdr:nvPicPr>
      <xdr:blipFill>
        <a:blip xmlns:r="http://schemas.openxmlformats.org/officeDocument/2006/relationships" r:embed="rId869">
          <a:extLst>
            <a:ext uri="{28A0092B-C50C-407E-A947-70E740481C1C}">
              <a14:useLocalDpi xmlns:a14="http://schemas.microsoft.com/office/drawing/2010/main" val="0"/>
            </a:ext>
          </a:extLst>
        </a:blip>
        <a:srcRect/>
        <a:stretch>
          <a:fillRect/>
        </a:stretch>
      </xdr:blipFill>
      <xdr:spPr bwMode="auto">
        <a:xfrm>
          <a:off x="5657850" y="2251138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237</xdr:row>
      <xdr:rowOff>47625</xdr:rowOff>
    </xdr:from>
    <xdr:to>
      <xdr:col>12</xdr:col>
      <xdr:colOff>0</xdr:colOff>
      <xdr:row>237</xdr:row>
      <xdr:rowOff>952500</xdr:rowOff>
    </xdr:to>
    <xdr:pic>
      <xdr:nvPicPr>
        <xdr:cNvPr id="878" name="Рисунок 10"/>
        <xdr:cNvPicPr>
          <a:picLocks noChangeAspect="1"/>
        </xdr:cNvPicPr>
      </xdr:nvPicPr>
      <xdr:blipFill>
        <a:blip xmlns:r="http://schemas.openxmlformats.org/officeDocument/2006/relationships" r:embed="rId870">
          <a:extLst>
            <a:ext uri="{28A0092B-C50C-407E-A947-70E740481C1C}">
              <a14:useLocalDpi xmlns:a14="http://schemas.microsoft.com/office/drawing/2010/main" val="0"/>
            </a:ext>
          </a:extLst>
        </a:blip>
        <a:srcRect/>
        <a:stretch>
          <a:fillRect/>
        </a:stretch>
      </xdr:blipFill>
      <xdr:spPr bwMode="auto">
        <a:xfrm>
          <a:off x="5648325" y="2281142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281</xdr:row>
      <xdr:rowOff>47625</xdr:rowOff>
    </xdr:from>
    <xdr:to>
      <xdr:col>12</xdr:col>
      <xdr:colOff>9525</xdr:colOff>
      <xdr:row>281</xdr:row>
      <xdr:rowOff>942975</xdr:rowOff>
    </xdr:to>
    <xdr:pic>
      <xdr:nvPicPr>
        <xdr:cNvPr id="879" name="Рисунок 11"/>
        <xdr:cNvPicPr>
          <a:picLocks noChangeAspect="1"/>
        </xdr:cNvPicPr>
      </xdr:nvPicPr>
      <xdr:blipFill>
        <a:blip xmlns:r="http://schemas.openxmlformats.org/officeDocument/2006/relationships" r:embed="rId871">
          <a:extLst>
            <a:ext uri="{28A0092B-C50C-407E-A947-70E740481C1C}">
              <a14:useLocalDpi xmlns:a14="http://schemas.microsoft.com/office/drawing/2010/main" val="0"/>
            </a:ext>
          </a:extLst>
        </a:blip>
        <a:srcRect/>
        <a:stretch>
          <a:fillRect/>
        </a:stretch>
      </xdr:blipFill>
      <xdr:spPr bwMode="auto">
        <a:xfrm>
          <a:off x="5657850" y="271700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152400</xdr:colOff>
      <xdr:row>228</xdr:row>
      <xdr:rowOff>19050</xdr:rowOff>
    </xdr:from>
    <xdr:to>
      <xdr:col>11</xdr:col>
      <xdr:colOff>1114425</xdr:colOff>
      <xdr:row>228</xdr:row>
      <xdr:rowOff>666750</xdr:rowOff>
    </xdr:to>
    <xdr:pic>
      <xdr:nvPicPr>
        <xdr:cNvPr id="880" name="Рисунок 12"/>
        <xdr:cNvPicPr>
          <a:picLocks noChangeAspect="1"/>
        </xdr:cNvPicPr>
      </xdr:nvPicPr>
      <xdr:blipFill>
        <a:blip xmlns:r="http://schemas.openxmlformats.org/officeDocument/2006/relationships" r:embed="rId872">
          <a:extLst>
            <a:ext uri="{28A0092B-C50C-407E-A947-70E740481C1C}">
              <a14:useLocalDpi xmlns:a14="http://schemas.microsoft.com/office/drawing/2010/main" val="0"/>
            </a:ext>
          </a:extLst>
        </a:blip>
        <a:srcRect b="9767"/>
        <a:stretch>
          <a:fillRect/>
        </a:stretch>
      </xdr:blipFill>
      <xdr:spPr bwMode="auto">
        <a:xfrm>
          <a:off x="5781675" y="219170250"/>
          <a:ext cx="9620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228</xdr:row>
      <xdr:rowOff>647700</xdr:rowOff>
    </xdr:from>
    <xdr:to>
      <xdr:col>11</xdr:col>
      <xdr:colOff>1209675</xdr:colOff>
      <xdr:row>229</xdr:row>
      <xdr:rowOff>0</xdr:rowOff>
    </xdr:to>
    <xdr:pic>
      <xdr:nvPicPr>
        <xdr:cNvPr id="881" name="Рисунок 13"/>
        <xdr:cNvPicPr>
          <a:picLocks noChangeAspect="1"/>
        </xdr:cNvPicPr>
      </xdr:nvPicPr>
      <xdr:blipFill>
        <a:blip xmlns:r="http://schemas.openxmlformats.org/officeDocument/2006/relationships" r:embed="rId873">
          <a:extLst>
            <a:ext uri="{28A0092B-C50C-407E-A947-70E740481C1C}">
              <a14:useLocalDpi xmlns:a14="http://schemas.microsoft.com/office/drawing/2010/main" val="0"/>
            </a:ext>
          </a:extLst>
        </a:blip>
        <a:srcRect t="31235" b="30667"/>
        <a:stretch>
          <a:fillRect/>
        </a:stretch>
      </xdr:blipFill>
      <xdr:spPr bwMode="auto">
        <a:xfrm>
          <a:off x="5638800" y="219798900"/>
          <a:ext cx="12001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229</xdr:row>
      <xdr:rowOff>47625</xdr:rowOff>
    </xdr:from>
    <xdr:to>
      <xdr:col>12</xdr:col>
      <xdr:colOff>0</xdr:colOff>
      <xdr:row>229</xdr:row>
      <xdr:rowOff>952500</xdr:rowOff>
    </xdr:to>
    <xdr:pic>
      <xdr:nvPicPr>
        <xdr:cNvPr id="882" name="Рисунок 14"/>
        <xdr:cNvPicPr>
          <a:picLocks noChangeAspect="1"/>
        </xdr:cNvPicPr>
      </xdr:nvPicPr>
      <xdr:blipFill>
        <a:blip xmlns:r="http://schemas.openxmlformats.org/officeDocument/2006/relationships" r:embed="rId874">
          <a:extLst>
            <a:ext uri="{28A0092B-C50C-407E-A947-70E740481C1C}">
              <a14:useLocalDpi xmlns:a14="http://schemas.microsoft.com/office/drawing/2010/main" val="0"/>
            </a:ext>
          </a:extLst>
        </a:blip>
        <a:srcRect/>
        <a:stretch>
          <a:fillRect/>
        </a:stretch>
      </xdr:blipFill>
      <xdr:spPr bwMode="auto">
        <a:xfrm>
          <a:off x="5648325" y="2201894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104775</xdr:colOff>
      <xdr:row>227</xdr:row>
      <xdr:rowOff>9525</xdr:rowOff>
    </xdr:from>
    <xdr:to>
      <xdr:col>11</xdr:col>
      <xdr:colOff>1123950</xdr:colOff>
      <xdr:row>227</xdr:row>
      <xdr:rowOff>714375</xdr:rowOff>
    </xdr:to>
    <xdr:pic>
      <xdr:nvPicPr>
        <xdr:cNvPr id="883" name="Рисунок 15"/>
        <xdr:cNvPicPr>
          <a:picLocks noChangeAspect="1"/>
        </xdr:cNvPicPr>
      </xdr:nvPicPr>
      <xdr:blipFill>
        <a:blip xmlns:r="http://schemas.openxmlformats.org/officeDocument/2006/relationships" r:embed="rId875">
          <a:extLst>
            <a:ext uri="{28A0092B-C50C-407E-A947-70E740481C1C}">
              <a14:useLocalDpi xmlns:a14="http://schemas.microsoft.com/office/drawing/2010/main" val="0"/>
            </a:ext>
          </a:extLst>
        </a:blip>
        <a:srcRect b="8138"/>
        <a:stretch>
          <a:fillRect/>
        </a:stretch>
      </xdr:blipFill>
      <xdr:spPr bwMode="auto">
        <a:xfrm>
          <a:off x="5734050" y="218170125"/>
          <a:ext cx="10191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1533525</xdr:colOff>
      <xdr:row>227</xdr:row>
      <xdr:rowOff>733425</xdr:rowOff>
    </xdr:from>
    <xdr:to>
      <xdr:col>11</xdr:col>
      <xdr:colOff>1190625</xdr:colOff>
      <xdr:row>228</xdr:row>
      <xdr:rowOff>0</xdr:rowOff>
    </xdr:to>
    <xdr:pic>
      <xdr:nvPicPr>
        <xdr:cNvPr id="884" name="Рисунок 16"/>
        <xdr:cNvPicPr>
          <a:picLocks noChangeAspect="1"/>
        </xdr:cNvPicPr>
      </xdr:nvPicPr>
      <xdr:blipFill>
        <a:blip xmlns:r="http://schemas.openxmlformats.org/officeDocument/2006/relationships" r:embed="rId876">
          <a:extLst>
            <a:ext uri="{28A0092B-C50C-407E-A947-70E740481C1C}">
              <a14:useLocalDpi xmlns:a14="http://schemas.microsoft.com/office/drawing/2010/main" val="0"/>
            </a:ext>
          </a:extLst>
        </a:blip>
        <a:srcRect t="24625" b="46800"/>
        <a:stretch>
          <a:fillRect/>
        </a:stretch>
      </xdr:blipFill>
      <xdr:spPr bwMode="auto">
        <a:xfrm>
          <a:off x="5619750" y="218894025"/>
          <a:ext cx="12001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223</xdr:row>
      <xdr:rowOff>38100</xdr:rowOff>
    </xdr:from>
    <xdr:to>
      <xdr:col>11</xdr:col>
      <xdr:colOff>1209675</xdr:colOff>
      <xdr:row>223</xdr:row>
      <xdr:rowOff>933450</xdr:rowOff>
    </xdr:to>
    <xdr:pic>
      <xdr:nvPicPr>
        <xdr:cNvPr id="885" name="Рисунок 17"/>
        <xdr:cNvPicPr>
          <a:picLocks noChangeAspect="1"/>
        </xdr:cNvPicPr>
      </xdr:nvPicPr>
      <xdr:blipFill>
        <a:blip xmlns:r="http://schemas.openxmlformats.org/officeDocument/2006/relationships" r:embed="rId877">
          <a:extLst>
            <a:ext uri="{28A0092B-C50C-407E-A947-70E740481C1C}">
              <a14:useLocalDpi xmlns:a14="http://schemas.microsoft.com/office/drawing/2010/main" val="0"/>
            </a:ext>
          </a:extLst>
        </a:blip>
        <a:srcRect/>
        <a:stretch>
          <a:fillRect/>
        </a:stretch>
      </xdr:blipFill>
      <xdr:spPr bwMode="auto">
        <a:xfrm>
          <a:off x="5638800" y="214236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224</xdr:row>
      <xdr:rowOff>28575</xdr:rowOff>
    </xdr:from>
    <xdr:to>
      <xdr:col>11</xdr:col>
      <xdr:colOff>1200150</xdr:colOff>
      <xdr:row>224</xdr:row>
      <xdr:rowOff>923925</xdr:rowOff>
    </xdr:to>
    <xdr:pic>
      <xdr:nvPicPr>
        <xdr:cNvPr id="886" name="Рисунок 18"/>
        <xdr:cNvPicPr>
          <a:picLocks noChangeAspect="1"/>
        </xdr:cNvPicPr>
      </xdr:nvPicPr>
      <xdr:blipFill>
        <a:blip xmlns:r="http://schemas.openxmlformats.org/officeDocument/2006/relationships" r:embed="rId878">
          <a:extLst>
            <a:ext uri="{28A0092B-C50C-407E-A947-70E740481C1C}">
              <a14:useLocalDpi xmlns:a14="http://schemas.microsoft.com/office/drawing/2010/main" val="0"/>
            </a:ext>
          </a:extLst>
        </a:blip>
        <a:srcRect/>
        <a:stretch>
          <a:fillRect/>
        </a:stretch>
      </xdr:blipFill>
      <xdr:spPr bwMode="auto">
        <a:xfrm>
          <a:off x="5629275" y="215217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263</xdr:row>
      <xdr:rowOff>28575</xdr:rowOff>
    </xdr:from>
    <xdr:to>
      <xdr:col>12</xdr:col>
      <xdr:colOff>0</xdr:colOff>
      <xdr:row>263</xdr:row>
      <xdr:rowOff>933450</xdr:rowOff>
    </xdr:to>
    <xdr:pic>
      <xdr:nvPicPr>
        <xdr:cNvPr id="887" name="Рисунок 19"/>
        <xdr:cNvPicPr>
          <a:picLocks noChangeAspect="1"/>
        </xdr:cNvPicPr>
      </xdr:nvPicPr>
      <xdr:blipFill>
        <a:blip xmlns:r="http://schemas.openxmlformats.org/officeDocument/2006/relationships" r:embed="rId879">
          <a:extLst>
            <a:ext uri="{28A0092B-C50C-407E-A947-70E740481C1C}">
              <a14:useLocalDpi xmlns:a14="http://schemas.microsoft.com/office/drawing/2010/main" val="0"/>
            </a:ext>
          </a:extLst>
        </a:blip>
        <a:srcRect/>
        <a:stretch>
          <a:fillRect/>
        </a:stretch>
      </xdr:blipFill>
      <xdr:spPr bwMode="auto">
        <a:xfrm>
          <a:off x="5648325" y="2538507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258</xdr:row>
      <xdr:rowOff>28575</xdr:rowOff>
    </xdr:from>
    <xdr:to>
      <xdr:col>11</xdr:col>
      <xdr:colOff>1209675</xdr:colOff>
      <xdr:row>258</xdr:row>
      <xdr:rowOff>933450</xdr:rowOff>
    </xdr:to>
    <xdr:pic>
      <xdr:nvPicPr>
        <xdr:cNvPr id="888" name="Рисунок 20"/>
        <xdr:cNvPicPr>
          <a:picLocks noChangeAspect="1"/>
        </xdr:cNvPicPr>
      </xdr:nvPicPr>
      <xdr:blipFill>
        <a:blip xmlns:r="http://schemas.openxmlformats.org/officeDocument/2006/relationships" r:embed="rId880">
          <a:extLst>
            <a:ext uri="{28A0092B-C50C-407E-A947-70E740481C1C}">
              <a14:useLocalDpi xmlns:a14="http://schemas.microsoft.com/office/drawing/2010/main" val="0"/>
            </a:ext>
          </a:extLst>
        </a:blip>
        <a:srcRect/>
        <a:stretch>
          <a:fillRect/>
        </a:stretch>
      </xdr:blipFill>
      <xdr:spPr bwMode="auto">
        <a:xfrm>
          <a:off x="5638800" y="2488977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251</xdr:row>
      <xdr:rowOff>66675</xdr:rowOff>
    </xdr:from>
    <xdr:to>
      <xdr:col>11</xdr:col>
      <xdr:colOff>1219200</xdr:colOff>
      <xdr:row>251</xdr:row>
      <xdr:rowOff>962025</xdr:rowOff>
    </xdr:to>
    <xdr:pic>
      <xdr:nvPicPr>
        <xdr:cNvPr id="889" name="Рисунок 21"/>
        <xdr:cNvPicPr>
          <a:picLocks noChangeAspect="1"/>
        </xdr:cNvPicPr>
      </xdr:nvPicPr>
      <xdr:blipFill>
        <a:blip xmlns:r="http://schemas.openxmlformats.org/officeDocument/2006/relationships" r:embed="rId881">
          <a:extLst>
            <a:ext uri="{28A0092B-C50C-407E-A947-70E740481C1C}">
              <a14:useLocalDpi xmlns:a14="http://schemas.microsoft.com/office/drawing/2010/main" val="0"/>
            </a:ext>
          </a:extLst>
        </a:blip>
        <a:srcRect/>
        <a:stretch>
          <a:fillRect/>
        </a:stretch>
      </xdr:blipFill>
      <xdr:spPr bwMode="auto">
        <a:xfrm>
          <a:off x="5648325" y="242001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235</xdr:row>
      <xdr:rowOff>57150</xdr:rowOff>
    </xdr:from>
    <xdr:to>
      <xdr:col>11</xdr:col>
      <xdr:colOff>1209675</xdr:colOff>
      <xdr:row>235</xdr:row>
      <xdr:rowOff>952500</xdr:rowOff>
    </xdr:to>
    <xdr:pic>
      <xdr:nvPicPr>
        <xdr:cNvPr id="890" name="Рисунок 22"/>
        <xdr:cNvPicPr>
          <a:picLocks noChangeAspect="1"/>
        </xdr:cNvPicPr>
      </xdr:nvPicPr>
      <xdr:blipFill>
        <a:blip xmlns:r="http://schemas.openxmlformats.org/officeDocument/2006/relationships" r:embed="rId882">
          <a:extLst>
            <a:ext uri="{28A0092B-C50C-407E-A947-70E740481C1C}">
              <a14:useLocalDpi xmlns:a14="http://schemas.microsoft.com/office/drawing/2010/main" val="0"/>
            </a:ext>
          </a:extLst>
        </a:blip>
        <a:srcRect/>
        <a:stretch>
          <a:fillRect/>
        </a:stretch>
      </xdr:blipFill>
      <xdr:spPr bwMode="auto">
        <a:xfrm>
          <a:off x="5638800" y="2261425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257</xdr:row>
      <xdr:rowOff>9525</xdr:rowOff>
    </xdr:from>
    <xdr:to>
      <xdr:col>11</xdr:col>
      <xdr:colOff>1219200</xdr:colOff>
      <xdr:row>257</xdr:row>
      <xdr:rowOff>904875</xdr:rowOff>
    </xdr:to>
    <xdr:pic>
      <xdr:nvPicPr>
        <xdr:cNvPr id="891" name="Рисунок 23"/>
        <xdr:cNvPicPr>
          <a:picLocks noChangeAspect="1"/>
        </xdr:cNvPicPr>
      </xdr:nvPicPr>
      <xdr:blipFill>
        <a:blip xmlns:r="http://schemas.openxmlformats.org/officeDocument/2006/relationships" r:embed="rId883">
          <a:extLst>
            <a:ext uri="{28A0092B-C50C-407E-A947-70E740481C1C}">
              <a14:useLocalDpi xmlns:a14="http://schemas.microsoft.com/office/drawing/2010/main" val="0"/>
            </a:ext>
          </a:extLst>
        </a:blip>
        <a:srcRect/>
        <a:stretch>
          <a:fillRect/>
        </a:stretch>
      </xdr:blipFill>
      <xdr:spPr bwMode="auto">
        <a:xfrm>
          <a:off x="5648325" y="247888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286</xdr:row>
      <xdr:rowOff>28575</xdr:rowOff>
    </xdr:from>
    <xdr:to>
      <xdr:col>11</xdr:col>
      <xdr:colOff>1219200</xdr:colOff>
      <xdr:row>286</xdr:row>
      <xdr:rowOff>923925</xdr:rowOff>
    </xdr:to>
    <xdr:pic>
      <xdr:nvPicPr>
        <xdr:cNvPr id="892" name="Рисунок 24"/>
        <xdr:cNvPicPr>
          <a:picLocks noChangeAspect="1"/>
        </xdr:cNvPicPr>
      </xdr:nvPicPr>
      <xdr:blipFill>
        <a:blip xmlns:r="http://schemas.openxmlformats.org/officeDocument/2006/relationships" r:embed="rId884">
          <a:extLst>
            <a:ext uri="{28A0092B-C50C-407E-A947-70E740481C1C}">
              <a14:useLocalDpi xmlns:a14="http://schemas.microsoft.com/office/drawing/2010/main" val="0"/>
            </a:ext>
          </a:extLst>
        </a:blip>
        <a:srcRect/>
        <a:stretch>
          <a:fillRect/>
        </a:stretch>
      </xdr:blipFill>
      <xdr:spPr bwMode="auto">
        <a:xfrm>
          <a:off x="5648325" y="2766345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287</xdr:row>
      <xdr:rowOff>47625</xdr:rowOff>
    </xdr:from>
    <xdr:to>
      <xdr:col>12</xdr:col>
      <xdr:colOff>9525</xdr:colOff>
      <xdr:row>287</xdr:row>
      <xdr:rowOff>952500</xdr:rowOff>
    </xdr:to>
    <xdr:pic>
      <xdr:nvPicPr>
        <xdr:cNvPr id="893" name="Рисунок 25"/>
        <xdr:cNvPicPr>
          <a:picLocks noChangeAspect="1"/>
        </xdr:cNvPicPr>
      </xdr:nvPicPr>
      <xdr:blipFill>
        <a:blip xmlns:r="http://schemas.openxmlformats.org/officeDocument/2006/relationships" r:embed="rId885">
          <a:extLst>
            <a:ext uri="{28A0092B-C50C-407E-A947-70E740481C1C}">
              <a14:useLocalDpi xmlns:a14="http://schemas.microsoft.com/office/drawing/2010/main" val="0"/>
            </a:ext>
          </a:extLst>
        </a:blip>
        <a:srcRect/>
        <a:stretch>
          <a:fillRect/>
        </a:stretch>
      </xdr:blipFill>
      <xdr:spPr bwMode="auto">
        <a:xfrm>
          <a:off x="5657850" y="2776442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236</xdr:row>
      <xdr:rowOff>47625</xdr:rowOff>
    </xdr:from>
    <xdr:to>
      <xdr:col>12</xdr:col>
      <xdr:colOff>0</xdr:colOff>
      <xdr:row>236</xdr:row>
      <xdr:rowOff>952500</xdr:rowOff>
    </xdr:to>
    <xdr:pic>
      <xdr:nvPicPr>
        <xdr:cNvPr id="894" name="Рисунок 26"/>
        <xdr:cNvPicPr>
          <a:picLocks noChangeAspect="1"/>
        </xdr:cNvPicPr>
      </xdr:nvPicPr>
      <xdr:blipFill>
        <a:blip xmlns:r="http://schemas.openxmlformats.org/officeDocument/2006/relationships" r:embed="rId886">
          <a:extLst>
            <a:ext uri="{28A0092B-C50C-407E-A947-70E740481C1C}">
              <a14:useLocalDpi xmlns:a14="http://schemas.microsoft.com/office/drawing/2010/main" val="0"/>
            </a:ext>
          </a:extLst>
        </a:blip>
        <a:srcRect/>
        <a:stretch>
          <a:fillRect/>
        </a:stretch>
      </xdr:blipFill>
      <xdr:spPr bwMode="auto">
        <a:xfrm>
          <a:off x="5648325" y="2271236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277</xdr:row>
      <xdr:rowOff>28575</xdr:rowOff>
    </xdr:from>
    <xdr:to>
      <xdr:col>11</xdr:col>
      <xdr:colOff>1219200</xdr:colOff>
      <xdr:row>277</xdr:row>
      <xdr:rowOff>923925</xdr:rowOff>
    </xdr:to>
    <xdr:pic>
      <xdr:nvPicPr>
        <xdr:cNvPr id="895" name="Рисунок 27"/>
        <xdr:cNvPicPr>
          <a:picLocks noChangeAspect="1"/>
        </xdr:cNvPicPr>
      </xdr:nvPicPr>
      <xdr:blipFill>
        <a:blip xmlns:r="http://schemas.openxmlformats.org/officeDocument/2006/relationships" r:embed="rId887">
          <a:extLst>
            <a:ext uri="{28A0092B-C50C-407E-A947-70E740481C1C}">
              <a14:useLocalDpi xmlns:a14="http://schemas.microsoft.com/office/drawing/2010/main" val="0"/>
            </a:ext>
          </a:extLst>
        </a:blip>
        <a:srcRect/>
        <a:stretch>
          <a:fillRect/>
        </a:stretch>
      </xdr:blipFill>
      <xdr:spPr bwMode="auto">
        <a:xfrm>
          <a:off x="5648325" y="267719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248</xdr:row>
      <xdr:rowOff>38100</xdr:rowOff>
    </xdr:from>
    <xdr:to>
      <xdr:col>11</xdr:col>
      <xdr:colOff>1209675</xdr:colOff>
      <xdr:row>248</xdr:row>
      <xdr:rowOff>933450</xdr:rowOff>
    </xdr:to>
    <xdr:pic>
      <xdr:nvPicPr>
        <xdr:cNvPr id="896" name="Рисунок 28"/>
        <xdr:cNvPicPr>
          <a:picLocks noChangeAspect="1"/>
        </xdr:cNvPicPr>
      </xdr:nvPicPr>
      <xdr:blipFill>
        <a:blip xmlns:r="http://schemas.openxmlformats.org/officeDocument/2006/relationships" r:embed="rId888">
          <a:extLst>
            <a:ext uri="{28A0092B-C50C-407E-A947-70E740481C1C}">
              <a14:useLocalDpi xmlns:a14="http://schemas.microsoft.com/office/drawing/2010/main" val="0"/>
            </a:ext>
          </a:extLst>
        </a:blip>
        <a:srcRect/>
        <a:stretch>
          <a:fillRect/>
        </a:stretch>
      </xdr:blipFill>
      <xdr:spPr bwMode="auto">
        <a:xfrm>
          <a:off x="5638800" y="239001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232</xdr:row>
      <xdr:rowOff>47625</xdr:rowOff>
    </xdr:from>
    <xdr:to>
      <xdr:col>12</xdr:col>
      <xdr:colOff>0</xdr:colOff>
      <xdr:row>232</xdr:row>
      <xdr:rowOff>942975</xdr:rowOff>
    </xdr:to>
    <xdr:pic>
      <xdr:nvPicPr>
        <xdr:cNvPr id="897" name="Рисунок 29"/>
        <xdr:cNvPicPr>
          <a:picLocks noChangeAspect="1"/>
        </xdr:cNvPicPr>
      </xdr:nvPicPr>
      <xdr:blipFill>
        <a:blip xmlns:r="http://schemas.openxmlformats.org/officeDocument/2006/relationships" r:embed="rId889">
          <a:extLst>
            <a:ext uri="{28A0092B-C50C-407E-A947-70E740481C1C}">
              <a14:useLocalDpi xmlns:a14="http://schemas.microsoft.com/office/drawing/2010/main" val="0"/>
            </a:ext>
          </a:extLst>
        </a:blip>
        <a:srcRect/>
        <a:stretch>
          <a:fillRect/>
        </a:stretch>
      </xdr:blipFill>
      <xdr:spPr bwMode="auto">
        <a:xfrm>
          <a:off x="5648325" y="2231612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289</xdr:row>
      <xdr:rowOff>47625</xdr:rowOff>
    </xdr:from>
    <xdr:to>
      <xdr:col>12</xdr:col>
      <xdr:colOff>0</xdr:colOff>
      <xdr:row>289</xdr:row>
      <xdr:rowOff>952500</xdr:rowOff>
    </xdr:to>
    <xdr:pic>
      <xdr:nvPicPr>
        <xdr:cNvPr id="898" name="Рисунок 30"/>
        <xdr:cNvPicPr>
          <a:picLocks noChangeAspect="1"/>
        </xdr:cNvPicPr>
      </xdr:nvPicPr>
      <xdr:blipFill>
        <a:blip xmlns:r="http://schemas.openxmlformats.org/officeDocument/2006/relationships" r:embed="rId890">
          <a:extLst>
            <a:ext uri="{28A0092B-C50C-407E-A947-70E740481C1C}">
              <a14:useLocalDpi xmlns:a14="http://schemas.microsoft.com/office/drawing/2010/main" val="0"/>
            </a:ext>
          </a:extLst>
        </a:blip>
        <a:srcRect/>
        <a:stretch>
          <a:fillRect/>
        </a:stretch>
      </xdr:blipFill>
      <xdr:spPr bwMode="auto">
        <a:xfrm>
          <a:off x="5648325" y="2796254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278</xdr:row>
      <xdr:rowOff>38100</xdr:rowOff>
    </xdr:from>
    <xdr:to>
      <xdr:col>11</xdr:col>
      <xdr:colOff>1219200</xdr:colOff>
      <xdr:row>278</xdr:row>
      <xdr:rowOff>933450</xdr:rowOff>
    </xdr:to>
    <xdr:pic>
      <xdr:nvPicPr>
        <xdr:cNvPr id="899" name="Рисунок 31"/>
        <xdr:cNvPicPr>
          <a:picLocks noChangeAspect="1"/>
        </xdr:cNvPicPr>
      </xdr:nvPicPr>
      <xdr:blipFill>
        <a:blip xmlns:r="http://schemas.openxmlformats.org/officeDocument/2006/relationships" r:embed="rId891">
          <a:extLst>
            <a:ext uri="{28A0092B-C50C-407E-A947-70E740481C1C}">
              <a14:useLocalDpi xmlns:a14="http://schemas.microsoft.com/office/drawing/2010/main" val="0"/>
            </a:ext>
          </a:extLst>
        </a:blip>
        <a:srcRect/>
        <a:stretch>
          <a:fillRect/>
        </a:stretch>
      </xdr:blipFill>
      <xdr:spPr bwMode="auto">
        <a:xfrm>
          <a:off x="5648325" y="268719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225</xdr:row>
      <xdr:rowOff>38100</xdr:rowOff>
    </xdr:from>
    <xdr:to>
      <xdr:col>11</xdr:col>
      <xdr:colOff>1200150</xdr:colOff>
      <xdr:row>225</xdr:row>
      <xdr:rowOff>933450</xdr:rowOff>
    </xdr:to>
    <xdr:pic>
      <xdr:nvPicPr>
        <xdr:cNvPr id="900" name="Рисунок 32"/>
        <xdr:cNvPicPr>
          <a:picLocks noChangeAspect="1"/>
        </xdr:cNvPicPr>
      </xdr:nvPicPr>
      <xdr:blipFill>
        <a:blip xmlns:r="http://schemas.openxmlformats.org/officeDocument/2006/relationships" r:embed="rId892">
          <a:extLst>
            <a:ext uri="{28A0092B-C50C-407E-A947-70E740481C1C}">
              <a14:useLocalDpi xmlns:a14="http://schemas.microsoft.com/office/drawing/2010/main" val="0"/>
            </a:ext>
          </a:extLst>
        </a:blip>
        <a:srcRect/>
        <a:stretch>
          <a:fillRect/>
        </a:stretch>
      </xdr:blipFill>
      <xdr:spPr bwMode="auto">
        <a:xfrm>
          <a:off x="5629275" y="2162175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273</xdr:row>
      <xdr:rowOff>28575</xdr:rowOff>
    </xdr:from>
    <xdr:to>
      <xdr:col>11</xdr:col>
      <xdr:colOff>1200150</xdr:colOff>
      <xdr:row>273</xdr:row>
      <xdr:rowOff>923925</xdr:rowOff>
    </xdr:to>
    <xdr:pic>
      <xdr:nvPicPr>
        <xdr:cNvPr id="901" name="Рисунок 33"/>
        <xdr:cNvPicPr>
          <a:picLocks noChangeAspect="1"/>
        </xdr:cNvPicPr>
      </xdr:nvPicPr>
      <xdr:blipFill>
        <a:blip xmlns:r="http://schemas.openxmlformats.org/officeDocument/2006/relationships" r:embed="rId893">
          <a:extLst>
            <a:ext uri="{28A0092B-C50C-407E-A947-70E740481C1C}">
              <a14:useLocalDpi xmlns:a14="http://schemas.microsoft.com/office/drawing/2010/main" val="0"/>
            </a:ext>
          </a:extLst>
        </a:blip>
        <a:srcRect/>
        <a:stretch>
          <a:fillRect/>
        </a:stretch>
      </xdr:blipFill>
      <xdr:spPr bwMode="auto">
        <a:xfrm>
          <a:off x="5629275" y="2637567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288</xdr:row>
      <xdr:rowOff>47625</xdr:rowOff>
    </xdr:from>
    <xdr:to>
      <xdr:col>11</xdr:col>
      <xdr:colOff>1209675</xdr:colOff>
      <xdr:row>288</xdr:row>
      <xdr:rowOff>942975</xdr:rowOff>
    </xdr:to>
    <xdr:pic>
      <xdr:nvPicPr>
        <xdr:cNvPr id="902" name="Рисунок 34"/>
        <xdr:cNvPicPr>
          <a:picLocks noChangeAspect="1"/>
        </xdr:cNvPicPr>
      </xdr:nvPicPr>
      <xdr:blipFill>
        <a:blip xmlns:r="http://schemas.openxmlformats.org/officeDocument/2006/relationships" r:embed="rId894">
          <a:extLst>
            <a:ext uri="{28A0092B-C50C-407E-A947-70E740481C1C}">
              <a14:useLocalDpi xmlns:a14="http://schemas.microsoft.com/office/drawing/2010/main" val="0"/>
            </a:ext>
          </a:extLst>
        </a:blip>
        <a:srcRect/>
        <a:stretch>
          <a:fillRect/>
        </a:stretch>
      </xdr:blipFill>
      <xdr:spPr bwMode="auto">
        <a:xfrm>
          <a:off x="5638800" y="2786348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285</xdr:row>
      <xdr:rowOff>28575</xdr:rowOff>
    </xdr:from>
    <xdr:to>
      <xdr:col>11</xdr:col>
      <xdr:colOff>1209675</xdr:colOff>
      <xdr:row>285</xdr:row>
      <xdr:rowOff>933450</xdr:rowOff>
    </xdr:to>
    <xdr:pic>
      <xdr:nvPicPr>
        <xdr:cNvPr id="903" name="Рисунок 35"/>
        <xdr:cNvPicPr>
          <a:picLocks noChangeAspect="1"/>
        </xdr:cNvPicPr>
      </xdr:nvPicPr>
      <xdr:blipFill>
        <a:blip xmlns:r="http://schemas.openxmlformats.org/officeDocument/2006/relationships" r:embed="rId895">
          <a:extLst>
            <a:ext uri="{28A0092B-C50C-407E-A947-70E740481C1C}">
              <a14:useLocalDpi xmlns:a14="http://schemas.microsoft.com/office/drawing/2010/main" val="0"/>
            </a:ext>
          </a:extLst>
        </a:blip>
        <a:srcRect/>
        <a:stretch>
          <a:fillRect/>
        </a:stretch>
      </xdr:blipFill>
      <xdr:spPr bwMode="auto">
        <a:xfrm>
          <a:off x="5638800" y="2756439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267</xdr:row>
      <xdr:rowOff>57150</xdr:rowOff>
    </xdr:from>
    <xdr:to>
      <xdr:col>12</xdr:col>
      <xdr:colOff>0</xdr:colOff>
      <xdr:row>267</xdr:row>
      <xdr:rowOff>962025</xdr:rowOff>
    </xdr:to>
    <xdr:pic>
      <xdr:nvPicPr>
        <xdr:cNvPr id="904" name="Рисунок 36"/>
        <xdr:cNvPicPr>
          <a:picLocks noChangeAspect="1"/>
        </xdr:cNvPicPr>
      </xdr:nvPicPr>
      <xdr:blipFill>
        <a:blip xmlns:r="http://schemas.openxmlformats.org/officeDocument/2006/relationships" r:embed="rId896">
          <a:extLst>
            <a:ext uri="{28A0092B-C50C-407E-A947-70E740481C1C}">
              <a14:useLocalDpi xmlns:a14="http://schemas.microsoft.com/office/drawing/2010/main" val="0"/>
            </a:ext>
          </a:extLst>
        </a:blip>
        <a:srcRect/>
        <a:stretch>
          <a:fillRect/>
        </a:stretch>
      </xdr:blipFill>
      <xdr:spPr bwMode="auto">
        <a:xfrm>
          <a:off x="5648325" y="2578417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247</xdr:row>
      <xdr:rowOff>38100</xdr:rowOff>
    </xdr:from>
    <xdr:to>
      <xdr:col>11</xdr:col>
      <xdr:colOff>1219200</xdr:colOff>
      <xdr:row>247</xdr:row>
      <xdr:rowOff>933450</xdr:rowOff>
    </xdr:to>
    <xdr:pic>
      <xdr:nvPicPr>
        <xdr:cNvPr id="905" name="Рисунок 37"/>
        <xdr:cNvPicPr>
          <a:picLocks noChangeAspect="1"/>
        </xdr:cNvPicPr>
      </xdr:nvPicPr>
      <xdr:blipFill>
        <a:blip xmlns:r="http://schemas.openxmlformats.org/officeDocument/2006/relationships" r:embed="rId897">
          <a:extLst>
            <a:ext uri="{28A0092B-C50C-407E-A947-70E740481C1C}">
              <a14:useLocalDpi xmlns:a14="http://schemas.microsoft.com/office/drawing/2010/main" val="0"/>
            </a:ext>
          </a:extLst>
        </a:blip>
        <a:srcRect/>
        <a:stretch>
          <a:fillRect/>
        </a:stretch>
      </xdr:blipFill>
      <xdr:spPr bwMode="auto">
        <a:xfrm>
          <a:off x="5648325" y="2380107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242</xdr:row>
      <xdr:rowOff>57150</xdr:rowOff>
    </xdr:from>
    <xdr:to>
      <xdr:col>11</xdr:col>
      <xdr:colOff>1209675</xdr:colOff>
      <xdr:row>242</xdr:row>
      <xdr:rowOff>952500</xdr:rowOff>
    </xdr:to>
    <xdr:pic>
      <xdr:nvPicPr>
        <xdr:cNvPr id="906" name="Рисунок 38"/>
        <xdr:cNvPicPr>
          <a:picLocks noChangeAspect="1"/>
        </xdr:cNvPicPr>
      </xdr:nvPicPr>
      <xdr:blipFill>
        <a:blip xmlns:r="http://schemas.openxmlformats.org/officeDocument/2006/relationships" r:embed="rId898">
          <a:extLst>
            <a:ext uri="{28A0092B-C50C-407E-A947-70E740481C1C}">
              <a14:useLocalDpi xmlns:a14="http://schemas.microsoft.com/office/drawing/2010/main" val="0"/>
            </a:ext>
          </a:extLst>
        </a:blip>
        <a:srcRect/>
        <a:stretch>
          <a:fillRect/>
        </a:stretch>
      </xdr:blipFill>
      <xdr:spPr bwMode="auto">
        <a:xfrm>
          <a:off x="5638800" y="233076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244</xdr:row>
      <xdr:rowOff>38100</xdr:rowOff>
    </xdr:from>
    <xdr:to>
      <xdr:col>11</xdr:col>
      <xdr:colOff>1209675</xdr:colOff>
      <xdr:row>244</xdr:row>
      <xdr:rowOff>942975</xdr:rowOff>
    </xdr:to>
    <xdr:pic>
      <xdr:nvPicPr>
        <xdr:cNvPr id="907" name="Рисунок 41"/>
        <xdr:cNvPicPr>
          <a:picLocks noChangeAspect="1"/>
        </xdr:cNvPicPr>
      </xdr:nvPicPr>
      <xdr:blipFill>
        <a:blip xmlns:r="http://schemas.openxmlformats.org/officeDocument/2006/relationships" r:embed="rId899">
          <a:extLst>
            <a:ext uri="{28A0092B-C50C-407E-A947-70E740481C1C}">
              <a14:useLocalDpi xmlns:a14="http://schemas.microsoft.com/office/drawing/2010/main" val="0"/>
            </a:ext>
          </a:extLst>
        </a:blip>
        <a:srcRect/>
        <a:stretch>
          <a:fillRect/>
        </a:stretch>
      </xdr:blipFill>
      <xdr:spPr bwMode="auto">
        <a:xfrm>
          <a:off x="5638800" y="2350389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245</xdr:row>
      <xdr:rowOff>38100</xdr:rowOff>
    </xdr:from>
    <xdr:to>
      <xdr:col>11</xdr:col>
      <xdr:colOff>1209675</xdr:colOff>
      <xdr:row>245</xdr:row>
      <xdr:rowOff>942975</xdr:rowOff>
    </xdr:to>
    <xdr:pic>
      <xdr:nvPicPr>
        <xdr:cNvPr id="908" name="Рисунок 42"/>
        <xdr:cNvPicPr>
          <a:picLocks noChangeAspect="1"/>
        </xdr:cNvPicPr>
      </xdr:nvPicPr>
      <xdr:blipFill>
        <a:blip xmlns:r="http://schemas.openxmlformats.org/officeDocument/2006/relationships" r:embed="rId900">
          <a:extLst>
            <a:ext uri="{28A0092B-C50C-407E-A947-70E740481C1C}">
              <a14:useLocalDpi xmlns:a14="http://schemas.microsoft.com/office/drawing/2010/main" val="0"/>
            </a:ext>
          </a:extLst>
        </a:blip>
        <a:srcRect/>
        <a:stretch>
          <a:fillRect/>
        </a:stretch>
      </xdr:blipFill>
      <xdr:spPr bwMode="auto">
        <a:xfrm>
          <a:off x="5638800" y="2360295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246</xdr:row>
      <xdr:rowOff>47625</xdr:rowOff>
    </xdr:from>
    <xdr:to>
      <xdr:col>11</xdr:col>
      <xdr:colOff>1209675</xdr:colOff>
      <xdr:row>246</xdr:row>
      <xdr:rowOff>942975</xdr:rowOff>
    </xdr:to>
    <xdr:pic>
      <xdr:nvPicPr>
        <xdr:cNvPr id="909" name="Рисунок 43"/>
        <xdr:cNvPicPr>
          <a:picLocks noChangeAspect="1"/>
        </xdr:cNvPicPr>
      </xdr:nvPicPr>
      <xdr:blipFill>
        <a:blip xmlns:r="http://schemas.openxmlformats.org/officeDocument/2006/relationships" r:embed="rId901">
          <a:extLst>
            <a:ext uri="{28A0092B-C50C-407E-A947-70E740481C1C}">
              <a14:useLocalDpi xmlns:a14="http://schemas.microsoft.com/office/drawing/2010/main" val="0"/>
            </a:ext>
          </a:extLst>
        </a:blip>
        <a:srcRect/>
        <a:stretch>
          <a:fillRect/>
        </a:stretch>
      </xdr:blipFill>
      <xdr:spPr bwMode="auto">
        <a:xfrm>
          <a:off x="5638800" y="237029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559</xdr:row>
      <xdr:rowOff>47625</xdr:rowOff>
    </xdr:from>
    <xdr:to>
      <xdr:col>11</xdr:col>
      <xdr:colOff>1219200</xdr:colOff>
      <xdr:row>559</xdr:row>
      <xdr:rowOff>942975</xdr:rowOff>
    </xdr:to>
    <xdr:pic>
      <xdr:nvPicPr>
        <xdr:cNvPr id="910" name="Рисунок 44"/>
        <xdr:cNvPicPr>
          <a:picLocks noChangeAspect="1"/>
        </xdr:cNvPicPr>
      </xdr:nvPicPr>
      <xdr:blipFill>
        <a:blip xmlns:r="http://schemas.openxmlformats.org/officeDocument/2006/relationships" r:embed="rId902">
          <a:extLst>
            <a:ext uri="{28A0092B-C50C-407E-A947-70E740481C1C}">
              <a14:useLocalDpi xmlns:a14="http://schemas.microsoft.com/office/drawing/2010/main" val="0"/>
            </a:ext>
          </a:extLst>
        </a:blip>
        <a:srcRect/>
        <a:stretch>
          <a:fillRect/>
        </a:stretch>
      </xdr:blipFill>
      <xdr:spPr bwMode="auto">
        <a:xfrm>
          <a:off x="5648325" y="544153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556</xdr:row>
      <xdr:rowOff>38100</xdr:rowOff>
    </xdr:from>
    <xdr:to>
      <xdr:col>11</xdr:col>
      <xdr:colOff>1209675</xdr:colOff>
      <xdr:row>556</xdr:row>
      <xdr:rowOff>933450</xdr:rowOff>
    </xdr:to>
    <xdr:pic>
      <xdr:nvPicPr>
        <xdr:cNvPr id="911" name="Рисунок 45"/>
        <xdr:cNvPicPr>
          <a:picLocks noChangeAspect="1"/>
        </xdr:cNvPicPr>
      </xdr:nvPicPr>
      <xdr:blipFill>
        <a:blip xmlns:r="http://schemas.openxmlformats.org/officeDocument/2006/relationships" r:embed="rId903">
          <a:extLst>
            <a:ext uri="{28A0092B-C50C-407E-A947-70E740481C1C}">
              <a14:useLocalDpi xmlns:a14="http://schemas.microsoft.com/office/drawing/2010/main" val="0"/>
            </a:ext>
          </a:extLst>
        </a:blip>
        <a:srcRect/>
        <a:stretch>
          <a:fillRect/>
        </a:stretch>
      </xdr:blipFill>
      <xdr:spPr bwMode="auto">
        <a:xfrm>
          <a:off x="5638800" y="5411724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553</xdr:row>
      <xdr:rowOff>38100</xdr:rowOff>
    </xdr:from>
    <xdr:to>
      <xdr:col>12</xdr:col>
      <xdr:colOff>0</xdr:colOff>
      <xdr:row>553</xdr:row>
      <xdr:rowOff>942975</xdr:rowOff>
    </xdr:to>
    <xdr:pic>
      <xdr:nvPicPr>
        <xdr:cNvPr id="912" name="Рисунок 46"/>
        <xdr:cNvPicPr>
          <a:picLocks noChangeAspect="1"/>
        </xdr:cNvPicPr>
      </xdr:nvPicPr>
      <xdr:blipFill>
        <a:blip xmlns:r="http://schemas.openxmlformats.org/officeDocument/2006/relationships" r:embed="rId904">
          <a:extLst>
            <a:ext uri="{28A0092B-C50C-407E-A947-70E740481C1C}">
              <a14:useLocalDpi xmlns:a14="http://schemas.microsoft.com/office/drawing/2010/main" val="0"/>
            </a:ext>
          </a:extLst>
        </a:blip>
        <a:srcRect/>
        <a:stretch>
          <a:fillRect/>
        </a:stretch>
      </xdr:blipFill>
      <xdr:spPr bwMode="auto">
        <a:xfrm>
          <a:off x="5648325" y="5382006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544</xdr:row>
      <xdr:rowOff>57150</xdr:rowOff>
    </xdr:from>
    <xdr:to>
      <xdr:col>11</xdr:col>
      <xdr:colOff>1209675</xdr:colOff>
      <xdr:row>544</xdr:row>
      <xdr:rowOff>962025</xdr:rowOff>
    </xdr:to>
    <xdr:pic>
      <xdr:nvPicPr>
        <xdr:cNvPr id="913" name="Рисунок 47"/>
        <xdr:cNvPicPr>
          <a:picLocks noChangeAspect="1"/>
        </xdr:cNvPicPr>
      </xdr:nvPicPr>
      <xdr:blipFill>
        <a:blip xmlns:r="http://schemas.openxmlformats.org/officeDocument/2006/relationships" r:embed="rId905">
          <a:extLst>
            <a:ext uri="{28A0092B-C50C-407E-A947-70E740481C1C}">
              <a14:useLocalDpi xmlns:a14="http://schemas.microsoft.com/office/drawing/2010/main" val="0"/>
            </a:ext>
          </a:extLst>
        </a:blip>
        <a:srcRect/>
        <a:stretch>
          <a:fillRect/>
        </a:stretch>
      </xdr:blipFill>
      <xdr:spPr bwMode="auto">
        <a:xfrm>
          <a:off x="5638800" y="5293042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515</xdr:row>
      <xdr:rowOff>38100</xdr:rowOff>
    </xdr:from>
    <xdr:to>
      <xdr:col>11</xdr:col>
      <xdr:colOff>1209675</xdr:colOff>
      <xdr:row>515</xdr:row>
      <xdr:rowOff>933450</xdr:rowOff>
    </xdr:to>
    <xdr:pic>
      <xdr:nvPicPr>
        <xdr:cNvPr id="914" name="Рисунок 48"/>
        <xdr:cNvPicPr>
          <a:picLocks noChangeAspect="1"/>
        </xdr:cNvPicPr>
      </xdr:nvPicPr>
      <xdr:blipFill>
        <a:blip xmlns:r="http://schemas.openxmlformats.org/officeDocument/2006/relationships" r:embed="rId906">
          <a:extLst>
            <a:ext uri="{28A0092B-C50C-407E-A947-70E740481C1C}">
              <a14:useLocalDpi xmlns:a14="http://schemas.microsoft.com/office/drawing/2010/main" val="0"/>
            </a:ext>
          </a:extLst>
        </a:blip>
        <a:srcRect/>
        <a:stretch>
          <a:fillRect/>
        </a:stretch>
      </xdr:blipFill>
      <xdr:spPr bwMode="auto">
        <a:xfrm>
          <a:off x="5638800" y="500557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564</xdr:row>
      <xdr:rowOff>57150</xdr:rowOff>
    </xdr:from>
    <xdr:to>
      <xdr:col>11</xdr:col>
      <xdr:colOff>1219200</xdr:colOff>
      <xdr:row>564</xdr:row>
      <xdr:rowOff>952500</xdr:rowOff>
    </xdr:to>
    <xdr:pic>
      <xdr:nvPicPr>
        <xdr:cNvPr id="915" name="Рисунок 49"/>
        <xdr:cNvPicPr>
          <a:picLocks noChangeAspect="1"/>
        </xdr:cNvPicPr>
      </xdr:nvPicPr>
      <xdr:blipFill>
        <a:blip xmlns:r="http://schemas.openxmlformats.org/officeDocument/2006/relationships" r:embed="rId907">
          <a:extLst>
            <a:ext uri="{28A0092B-C50C-407E-A947-70E740481C1C}">
              <a14:useLocalDpi xmlns:a14="http://schemas.microsoft.com/office/drawing/2010/main" val="0"/>
            </a:ext>
          </a:extLst>
        </a:blip>
        <a:srcRect/>
        <a:stretch>
          <a:fillRect/>
        </a:stretch>
      </xdr:blipFill>
      <xdr:spPr bwMode="auto">
        <a:xfrm>
          <a:off x="5648325" y="549116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517</xdr:row>
      <xdr:rowOff>76200</xdr:rowOff>
    </xdr:from>
    <xdr:to>
      <xdr:col>11</xdr:col>
      <xdr:colOff>1219200</xdr:colOff>
      <xdr:row>517</xdr:row>
      <xdr:rowOff>971550</xdr:rowOff>
    </xdr:to>
    <xdr:pic>
      <xdr:nvPicPr>
        <xdr:cNvPr id="916" name="Рисунок 50"/>
        <xdr:cNvPicPr>
          <a:picLocks noChangeAspect="1"/>
        </xdr:cNvPicPr>
      </xdr:nvPicPr>
      <xdr:blipFill>
        <a:blip xmlns:r="http://schemas.openxmlformats.org/officeDocument/2006/relationships" r:embed="rId908">
          <a:extLst>
            <a:ext uri="{28A0092B-C50C-407E-A947-70E740481C1C}">
              <a14:useLocalDpi xmlns:a14="http://schemas.microsoft.com/office/drawing/2010/main" val="0"/>
            </a:ext>
          </a:extLst>
        </a:blip>
        <a:srcRect/>
        <a:stretch>
          <a:fillRect/>
        </a:stretch>
      </xdr:blipFill>
      <xdr:spPr bwMode="auto">
        <a:xfrm>
          <a:off x="5648325" y="5025771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563</xdr:row>
      <xdr:rowOff>47625</xdr:rowOff>
    </xdr:from>
    <xdr:to>
      <xdr:col>11</xdr:col>
      <xdr:colOff>1209675</xdr:colOff>
      <xdr:row>563</xdr:row>
      <xdr:rowOff>942975</xdr:rowOff>
    </xdr:to>
    <xdr:pic>
      <xdr:nvPicPr>
        <xdr:cNvPr id="917" name="Рисунок 51"/>
        <xdr:cNvPicPr>
          <a:picLocks noChangeAspect="1"/>
        </xdr:cNvPicPr>
      </xdr:nvPicPr>
      <xdr:blipFill>
        <a:blip xmlns:r="http://schemas.openxmlformats.org/officeDocument/2006/relationships" r:embed="rId909">
          <a:extLst>
            <a:ext uri="{28A0092B-C50C-407E-A947-70E740481C1C}">
              <a14:useLocalDpi xmlns:a14="http://schemas.microsoft.com/office/drawing/2010/main" val="0"/>
            </a:ext>
          </a:extLst>
        </a:blip>
        <a:srcRect/>
        <a:stretch>
          <a:fillRect/>
        </a:stretch>
      </xdr:blipFill>
      <xdr:spPr bwMode="auto">
        <a:xfrm>
          <a:off x="5638800" y="548116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560</xdr:row>
      <xdr:rowOff>57150</xdr:rowOff>
    </xdr:from>
    <xdr:to>
      <xdr:col>12</xdr:col>
      <xdr:colOff>0</xdr:colOff>
      <xdr:row>560</xdr:row>
      <xdr:rowOff>962025</xdr:rowOff>
    </xdr:to>
    <xdr:pic>
      <xdr:nvPicPr>
        <xdr:cNvPr id="918" name="Рисунок 52"/>
        <xdr:cNvPicPr>
          <a:picLocks noChangeAspect="1"/>
        </xdr:cNvPicPr>
      </xdr:nvPicPr>
      <xdr:blipFill>
        <a:blip xmlns:r="http://schemas.openxmlformats.org/officeDocument/2006/relationships" r:embed="rId910">
          <a:extLst>
            <a:ext uri="{28A0092B-C50C-407E-A947-70E740481C1C}">
              <a14:useLocalDpi xmlns:a14="http://schemas.microsoft.com/office/drawing/2010/main" val="0"/>
            </a:ext>
          </a:extLst>
        </a:blip>
        <a:srcRect/>
        <a:stretch>
          <a:fillRect/>
        </a:stretch>
      </xdr:blipFill>
      <xdr:spPr bwMode="auto">
        <a:xfrm>
          <a:off x="5648325" y="5451538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554</xdr:row>
      <xdr:rowOff>57150</xdr:rowOff>
    </xdr:from>
    <xdr:to>
      <xdr:col>11</xdr:col>
      <xdr:colOff>1209675</xdr:colOff>
      <xdr:row>554</xdr:row>
      <xdr:rowOff>962025</xdr:rowOff>
    </xdr:to>
    <xdr:pic>
      <xdr:nvPicPr>
        <xdr:cNvPr id="919" name="Рисунок 53"/>
        <xdr:cNvPicPr>
          <a:picLocks noChangeAspect="1"/>
        </xdr:cNvPicPr>
      </xdr:nvPicPr>
      <xdr:blipFill>
        <a:blip xmlns:r="http://schemas.openxmlformats.org/officeDocument/2006/relationships" r:embed="rId911">
          <a:extLst>
            <a:ext uri="{28A0092B-C50C-407E-A947-70E740481C1C}">
              <a14:useLocalDpi xmlns:a14="http://schemas.microsoft.com/office/drawing/2010/main" val="0"/>
            </a:ext>
          </a:extLst>
        </a:blip>
        <a:srcRect/>
        <a:stretch>
          <a:fillRect/>
        </a:stretch>
      </xdr:blipFill>
      <xdr:spPr bwMode="auto">
        <a:xfrm>
          <a:off x="5638800" y="5392102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566</xdr:row>
      <xdr:rowOff>47625</xdr:rowOff>
    </xdr:from>
    <xdr:to>
      <xdr:col>11</xdr:col>
      <xdr:colOff>1219200</xdr:colOff>
      <xdr:row>566</xdr:row>
      <xdr:rowOff>942975</xdr:rowOff>
    </xdr:to>
    <xdr:pic>
      <xdr:nvPicPr>
        <xdr:cNvPr id="920" name="Рисунок 54"/>
        <xdr:cNvPicPr>
          <a:picLocks noChangeAspect="1"/>
        </xdr:cNvPicPr>
      </xdr:nvPicPr>
      <xdr:blipFill>
        <a:blip xmlns:r="http://schemas.openxmlformats.org/officeDocument/2006/relationships" r:embed="rId912">
          <a:extLst>
            <a:ext uri="{28A0092B-C50C-407E-A947-70E740481C1C}">
              <a14:useLocalDpi xmlns:a14="http://schemas.microsoft.com/office/drawing/2010/main" val="0"/>
            </a:ext>
          </a:extLst>
        </a:blip>
        <a:srcRect/>
        <a:stretch>
          <a:fillRect/>
        </a:stretch>
      </xdr:blipFill>
      <xdr:spPr bwMode="auto">
        <a:xfrm>
          <a:off x="5648325" y="5510879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545</xdr:row>
      <xdr:rowOff>47625</xdr:rowOff>
    </xdr:from>
    <xdr:to>
      <xdr:col>11</xdr:col>
      <xdr:colOff>1200150</xdr:colOff>
      <xdr:row>545</xdr:row>
      <xdr:rowOff>942975</xdr:rowOff>
    </xdr:to>
    <xdr:pic>
      <xdr:nvPicPr>
        <xdr:cNvPr id="921" name="Рисунок 55"/>
        <xdr:cNvPicPr>
          <a:picLocks noChangeAspect="1"/>
        </xdr:cNvPicPr>
      </xdr:nvPicPr>
      <xdr:blipFill>
        <a:blip xmlns:r="http://schemas.openxmlformats.org/officeDocument/2006/relationships" r:embed="rId913">
          <a:extLst>
            <a:ext uri="{28A0092B-C50C-407E-A947-70E740481C1C}">
              <a14:useLocalDpi xmlns:a14="http://schemas.microsoft.com/office/drawing/2010/main" val="0"/>
            </a:ext>
          </a:extLst>
        </a:blip>
        <a:srcRect/>
        <a:stretch>
          <a:fillRect/>
        </a:stretch>
      </xdr:blipFill>
      <xdr:spPr bwMode="auto">
        <a:xfrm>
          <a:off x="5629275" y="5302853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518</xdr:row>
      <xdr:rowOff>38100</xdr:rowOff>
    </xdr:from>
    <xdr:to>
      <xdr:col>12</xdr:col>
      <xdr:colOff>0</xdr:colOff>
      <xdr:row>518</xdr:row>
      <xdr:rowOff>942975</xdr:rowOff>
    </xdr:to>
    <xdr:pic>
      <xdr:nvPicPr>
        <xdr:cNvPr id="922" name="Рисунок 56"/>
        <xdr:cNvPicPr>
          <a:picLocks noChangeAspect="1"/>
        </xdr:cNvPicPr>
      </xdr:nvPicPr>
      <xdr:blipFill>
        <a:blip xmlns:r="http://schemas.openxmlformats.org/officeDocument/2006/relationships" r:embed="rId914">
          <a:extLst>
            <a:ext uri="{28A0092B-C50C-407E-A947-70E740481C1C}">
              <a14:useLocalDpi xmlns:a14="http://schemas.microsoft.com/office/drawing/2010/main" val="0"/>
            </a:ext>
          </a:extLst>
        </a:blip>
        <a:srcRect/>
        <a:stretch>
          <a:fillRect/>
        </a:stretch>
      </xdr:blipFill>
      <xdr:spPr bwMode="auto">
        <a:xfrm>
          <a:off x="5648325" y="5035296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565</xdr:row>
      <xdr:rowOff>28575</xdr:rowOff>
    </xdr:from>
    <xdr:to>
      <xdr:col>12</xdr:col>
      <xdr:colOff>0</xdr:colOff>
      <xdr:row>565</xdr:row>
      <xdr:rowOff>933450</xdr:rowOff>
    </xdr:to>
    <xdr:pic>
      <xdr:nvPicPr>
        <xdr:cNvPr id="923" name="Рисунок 57"/>
        <xdr:cNvPicPr>
          <a:picLocks noChangeAspect="1"/>
        </xdr:cNvPicPr>
      </xdr:nvPicPr>
      <xdr:blipFill>
        <a:blip xmlns:r="http://schemas.openxmlformats.org/officeDocument/2006/relationships" r:embed="rId915">
          <a:extLst>
            <a:ext uri="{28A0092B-C50C-407E-A947-70E740481C1C}">
              <a14:useLocalDpi xmlns:a14="http://schemas.microsoft.com/office/drawing/2010/main" val="0"/>
            </a:ext>
          </a:extLst>
        </a:blip>
        <a:srcRect/>
        <a:stretch>
          <a:fillRect/>
        </a:stretch>
      </xdr:blipFill>
      <xdr:spPr bwMode="auto">
        <a:xfrm>
          <a:off x="5648325" y="5500782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511</xdr:row>
      <xdr:rowOff>19050</xdr:rowOff>
    </xdr:from>
    <xdr:to>
      <xdr:col>11</xdr:col>
      <xdr:colOff>1209675</xdr:colOff>
      <xdr:row>511</xdr:row>
      <xdr:rowOff>914400</xdr:rowOff>
    </xdr:to>
    <xdr:pic>
      <xdr:nvPicPr>
        <xdr:cNvPr id="924" name="Рисунок 58"/>
        <xdr:cNvPicPr>
          <a:picLocks noChangeAspect="1"/>
        </xdr:cNvPicPr>
      </xdr:nvPicPr>
      <xdr:blipFill>
        <a:blip xmlns:r="http://schemas.openxmlformats.org/officeDocument/2006/relationships" r:embed="rId916">
          <a:extLst>
            <a:ext uri="{28A0092B-C50C-407E-A947-70E740481C1C}">
              <a14:useLocalDpi xmlns:a14="http://schemas.microsoft.com/office/drawing/2010/main" val="0"/>
            </a:ext>
          </a:extLst>
        </a:blip>
        <a:srcRect/>
        <a:stretch>
          <a:fillRect/>
        </a:stretch>
      </xdr:blipFill>
      <xdr:spPr bwMode="auto">
        <a:xfrm>
          <a:off x="5638800" y="4965763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507</xdr:row>
      <xdr:rowOff>38100</xdr:rowOff>
    </xdr:from>
    <xdr:to>
      <xdr:col>11</xdr:col>
      <xdr:colOff>1219200</xdr:colOff>
      <xdr:row>507</xdr:row>
      <xdr:rowOff>933450</xdr:rowOff>
    </xdr:to>
    <xdr:pic>
      <xdr:nvPicPr>
        <xdr:cNvPr id="925" name="Рисунок 59"/>
        <xdr:cNvPicPr>
          <a:picLocks noChangeAspect="1"/>
        </xdr:cNvPicPr>
      </xdr:nvPicPr>
      <xdr:blipFill>
        <a:blip xmlns:r="http://schemas.openxmlformats.org/officeDocument/2006/relationships" r:embed="rId917">
          <a:extLst>
            <a:ext uri="{28A0092B-C50C-407E-A947-70E740481C1C}">
              <a14:useLocalDpi xmlns:a14="http://schemas.microsoft.com/office/drawing/2010/main" val="0"/>
            </a:ext>
          </a:extLst>
        </a:blip>
        <a:srcRect/>
        <a:stretch>
          <a:fillRect/>
        </a:stretch>
      </xdr:blipFill>
      <xdr:spPr bwMode="auto">
        <a:xfrm>
          <a:off x="5648325" y="4926330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508</xdr:row>
      <xdr:rowOff>28575</xdr:rowOff>
    </xdr:from>
    <xdr:to>
      <xdr:col>11</xdr:col>
      <xdr:colOff>1219200</xdr:colOff>
      <xdr:row>508</xdr:row>
      <xdr:rowOff>923925</xdr:rowOff>
    </xdr:to>
    <xdr:pic>
      <xdr:nvPicPr>
        <xdr:cNvPr id="926" name="Рисунок 60"/>
        <xdr:cNvPicPr>
          <a:picLocks noChangeAspect="1"/>
        </xdr:cNvPicPr>
      </xdr:nvPicPr>
      <xdr:blipFill>
        <a:blip xmlns:r="http://schemas.openxmlformats.org/officeDocument/2006/relationships" r:embed="rId918">
          <a:extLst>
            <a:ext uri="{28A0092B-C50C-407E-A947-70E740481C1C}">
              <a14:useLocalDpi xmlns:a14="http://schemas.microsoft.com/office/drawing/2010/main" val="0"/>
            </a:ext>
          </a:extLst>
        </a:blip>
        <a:srcRect/>
        <a:stretch>
          <a:fillRect/>
        </a:stretch>
      </xdr:blipFill>
      <xdr:spPr bwMode="auto">
        <a:xfrm>
          <a:off x="5648325" y="4936140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547</xdr:row>
      <xdr:rowOff>28575</xdr:rowOff>
    </xdr:from>
    <xdr:to>
      <xdr:col>12</xdr:col>
      <xdr:colOff>0</xdr:colOff>
      <xdr:row>547</xdr:row>
      <xdr:rowOff>923925</xdr:rowOff>
    </xdr:to>
    <xdr:pic>
      <xdr:nvPicPr>
        <xdr:cNvPr id="927" name="Рисунок 61"/>
        <xdr:cNvPicPr>
          <a:picLocks noChangeAspect="1"/>
        </xdr:cNvPicPr>
      </xdr:nvPicPr>
      <xdr:blipFill>
        <a:blip xmlns:r="http://schemas.openxmlformats.org/officeDocument/2006/relationships" r:embed="rId919">
          <a:extLst>
            <a:ext uri="{28A0092B-C50C-407E-A947-70E740481C1C}">
              <a14:useLocalDpi xmlns:a14="http://schemas.microsoft.com/office/drawing/2010/main" val="0"/>
            </a:ext>
          </a:extLst>
        </a:blip>
        <a:srcRect/>
        <a:stretch>
          <a:fillRect/>
        </a:stretch>
      </xdr:blipFill>
      <xdr:spPr bwMode="auto">
        <a:xfrm>
          <a:off x="5648325" y="532247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519</xdr:row>
      <xdr:rowOff>47625</xdr:rowOff>
    </xdr:from>
    <xdr:to>
      <xdr:col>12</xdr:col>
      <xdr:colOff>0</xdr:colOff>
      <xdr:row>519</xdr:row>
      <xdr:rowOff>942975</xdr:rowOff>
    </xdr:to>
    <xdr:pic>
      <xdr:nvPicPr>
        <xdr:cNvPr id="928" name="Рисунок 62"/>
        <xdr:cNvPicPr>
          <a:picLocks noChangeAspect="1"/>
        </xdr:cNvPicPr>
      </xdr:nvPicPr>
      <xdr:blipFill>
        <a:blip xmlns:r="http://schemas.openxmlformats.org/officeDocument/2006/relationships" r:embed="rId920">
          <a:extLst>
            <a:ext uri="{28A0092B-C50C-407E-A947-70E740481C1C}">
              <a14:useLocalDpi xmlns:a14="http://schemas.microsoft.com/office/drawing/2010/main" val="0"/>
            </a:ext>
          </a:extLst>
        </a:blip>
        <a:srcRect/>
        <a:stretch>
          <a:fillRect/>
        </a:stretch>
      </xdr:blipFill>
      <xdr:spPr bwMode="auto">
        <a:xfrm>
          <a:off x="5648325" y="504529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541</xdr:row>
      <xdr:rowOff>47625</xdr:rowOff>
    </xdr:from>
    <xdr:to>
      <xdr:col>12</xdr:col>
      <xdr:colOff>9525</xdr:colOff>
      <xdr:row>541</xdr:row>
      <xdr:rowOff>942975</xdr:rowOff>
    </xdr:to>
    <xdr:pic>
      <xdr:nvPicPr>
        <xdr:cNvPr id="929" name="Рисунок 320"/>
        <xdr:cNvPicPr>
          <a:picLocks noChangeAspect="1"/>
        </xdr:cNvPicPr>
      </xdr:nvPicPr>
      <xdr:blipFill>
        <a:blip xmlns:r="http://schemas.openxmlformats.org/officeDocument/2006/relationships" r:embed="rId921">
          <a:extLst>
            <a:ext uri="{28A0092B-C50C-407E-A947-70E740481C1C}">
              <a14:useLocalDpi xmlns:a14="http://schemas.microsoft.com/office/drawing/2010/main" val="0"/>
            </a:ext>
          </a:extLst>
        </a:blip>
        <a:srcRect/>
        <a:stretch>
          <a:fillRect/>
        </a:stretch>
      </xdr:blipFill>
      <xdr:spPr bwMode="auto">
        <a:xfrm>
          <a:off x="5657850" y="5263229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570</xdr:row>
      <xdr:rowOff>57150</xdr:rowOff>
    </xdr:from>
    <xdr:to>
      <xdr:col>12</xdr:col>
      <xdr:colOff>0</xdr:colOff>
      <xdr:row>570</xdr:row>
      <xdr:rowOff>962025</xdr:rowOff>
    </xdr:to>
    <xdr:pic>
      <xdr:nvPicPr>
        <xdr:cNvPr id="930" name="Рисунок 321"/>
        <xdr:cNvPicPr>
          <a:picLocks noChangeAspect="1"/>
        </xdr:cNvPicPr>
      </xdr:nvPicPr>
      <xdr:blipFill>
        <a:blip xmlns:r="http://schemas.openxmlformats.org/officeDocument/2006/relationships" r:embed="rId922">
          <a:extLst>
            <a:ext uri="{28A0092B-C50C-407E-A947-70E740481C1C}">
              <a14:useLocalDpi xmlns:a14="http://schemas.microsoft.com/office/drawing/2010/main" val="0"/>
            </a:ext>
          </a:extLst>
        </a:blip>
        <a:srcRect/>
        <a:stretch>
          <a:fillRect/>
        </a:stretch>
      </xdr:blipFill>
      <xdr:spPr bwMode="auto">
        <a:xfrm>
          <a:off x="5648325" y="5550598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571</xdr:row>
      <xdr:rowOff>19050</xdr:rowOff>
    </xdr:from>
    <xdr:to>
      <xdr:col>12</xdr:col>
      <xdr:colOff>0</xdr:colOff>
      <xdr:row>571</xdr:row>
      <xdr:rowOff>923925</xdr:rowOff>
    </xdr:to>
    <xdr:pic>
      <xdr:nvPicPr>
        <xdr:cNvPr id="931" name="Рисунок 322"/>
        <xdr:cNvPicPr>
          <a:picLocks noChangeAspect="1"/>
        </xdr:cNvPicPr>
      </xdr:nvPicPr>
      <xdr:blipFill>
        <a:blip xmlns:r="http://schemas.openxmlformats.org/officeDocument/2006/relationships" r:embed="rId772">
          <a:extLst>
            <a:ext uri="{28A0092B-C50C-407E-A947-70E740481C1C}">
              <a14:useLocalDpi xmlns:a14="http://schemas.microsoft.com/office/drawing/2010/main" val="0"/>
            </a:ext>
          </a:extLst>
        </a:blip>
        <a:srcRect/>
        <a:stretch>
          <a:fillRect/>
        </a:stretch>
      </xdr:blipFill>
      <xdr:spPr bwMode="auto">
        <a:xfrm>
          <a:off x="5648325" y="5560123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520</xdr:row>
      <xdr:rowOff>38100</xdr:rowOff>
    </xdr:from>
    <xdr:to>
      <xdr:col>12</xdr:col>
      <xdr:colOff>9525</xdr:colOff>
      <xdr:row>520</xdr:row>
      <xdr:rowOff>933450</xdr:rowOff>
    </xdr:to>
    <xdr:pic>
      <xdr:nvPicPr>
        <xdr:cNvPr id="932" name="Рисунок 323"/>
        <xdr:cNvPicPr>
          <a:picLocks noChangeAspect="1"/>
        </xdr:cNvPicPr>
      </xdr:nvPicPr>
      <xdr:blipFill>
        <a:blip xmlns:r="http://schemas.openxmlformats.org/officeDocument/2006/relationships" r:embed="rId923">
          <a:extLst>
            <a:ext uri="{28A0092B-C50C-407E-A947-70E740481C1C}">
              <a14:useLocalDpi xmlns:a14="http://schemas.microsoft.com/office/drawing/2010/main" val="0"/>
            </a:ext>
          </a:extLst>
        </a:blip>
        <a:srcRect/>
        <a:stretch>
          <a:fillRect/>
        </a:stretch>
      </xdr:blipFill>
      <xdr:spPr bwMode="auto">
        <a:xfrm>
          <a:off x="5657850" y="505510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561</xdr:row>
      <xdr:rowOff>38100</xdr:rowOff>
    </xdr:from>
    <xdr:to>
      <xdr:col>11</xdr:col>
      <xdr:colOff>1219200</xdr:colOff>
      <xdr:row>561</xdr:row>
      <xdr:rowOff>933450</xdr:rowOff>
    </xdr:to>
    <xdr:pic>
      <xdr:nvPicPr>
        <xdr:cNvPr id="933" name="Рисунок 324"/>
        <xdr:cNvPicPr>
          <a:picLocks noChangeAspect="1"/>
        </xdr:cNvPicPr>
      </xdr:nvPicPr>
      <xdr:blipFill>
        <a:blip xmlns:r="http://schemas.openxmlformats.org/officeDocument/2006/relationships" r:embed="rId924">
          <a:extLst>
            <a:ext uri="{28A0092B-C50C-407E-A947-70E740481C1C}">
              <a14:useLocalDpi xmlns:a14="http://schemas.microsoft.com/office/drawing/2010/main" val="0"/>
            </a:ext>
          </a:extLst>
        </a:blip>
        <a:srcRect/>
        <a:stretch>
          <a:fillRect/>
        </a:stretch>
      </xdr:blipFill>
      <xdr:spPr bwMode="auto">
        <a:xfrm>
          <a:off x="5648325" y="5461254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532</xdr:row>
      <xdr:rowOff>47625</xdr:rowOff>
    </xdr:from>
    <xdr:to>
      <xdr:col>12</xdr:col>
      <xdr:colOff>9525</xdr:colOff>
      <xdr:row>532</xdr:row>
      <xdr:rowOff>942975</xdr:rowOff>
    </xdr:to>
    <xdr:pic>
      <xdr:nvPicPr>
        <xdr:cNvPr id="934" name="Рисунок 325"/>
        <xdr:cNvPicPr>
          <a:picLocks noChangeAspect="1"/>
        </xdr:cNvPicPr>
      </xdr:nvPicPr>
      <xdr:blipFill>
        <a:blip xmlns:r="http://schemas.openxmlformats.org/officeDocument/2006/relationships" r:embed="rId925">
          <a:extLst>
            <a:ext uri="{28A0092B-C50C-407E-A947-70E740481C1C}">
              <a14:useLocalDpi xmlns:a14="http://schemas.microsoft.com/office/drawing/2010/main" val="0"/>
            </a:ext>
          </a:extLst>
        </a:blip>
        <a:srcRect/>
        <a:stretch>
          <a:fillRect/>
        </a:stretch>
      </xdr:blipFill>
      <xdr:spPr bwMode="auto">
        <a:xfrm>
          <a:off x="5657850" y="517407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516</xdr:row>
      <xdr:rowOff>47625</xdr:rowOff>
    </xdr:from>
    <xdr:to>
      <xdr:col>11</xdr:col>
      <xdr:colOff>1209675</xdr:colOff>
      <xdr:row>516</xdr:row>
      <xdr:rowOff>942975</xdr:rowOff>
    </xdr:to>
    <xdr:pic>
      <xdr:nvPicPr>
        <xdr:cNvPr id="935" name="Рисунок 327"/>
        <xdr:cNvPicPr>
          <a:picLocks noChangeAspect="1"/>
        </xdr:cNvPicPr>
      </xdr:nvPicPr>
      <xdr:blipFill>
        <a:blip xmlns:r="http://schemas.openxmlformats.org/officeDocument/2006/relationships" r:embed="rId926">
          <a:extLst>
            <a:ext uri="{28A0092B-C50C-407E-A947-70E740481C1C}">
              <a14:useLocalDpi xmlns:a14="http://schemas.microsoft.com/office/drawing/2010/main" val="0"/>
            </a:ext>
          </a:extLst>
        </a:blip>
        <a:srcRect/>
        <a:stretch>
          <a:fillRect/>
        </a:stretch>
      </xdr:blipFill>
      <xdr:spPr bwMode="auto">
        <a:xfrm>
          <a:off x="5638800" y="5015579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562</xdr:row>
      <xdr:rowOff>47625</xdr:rowOff>
    </xdr:from>
    <xdr:to>
      <xdr:col>12</xdr:col>
      <xdr:colOff>0</xdr:colOff>
      <xdr:row>562</xdr:row>
      <xdr:rowOff>952500</xdr:rowOff>
    </xdr:to>
    <xdr:pic>
      <xdr:nvPicPr>
        <xdr:cNvPr id="936" name="Рисунок 328"/>
        <xdr:cNvPicPr>
          <a:picLocks noChangeAspect="1"/>
        </xdr:cNvPicPr>
      </xdr:nvPicPr>
      <xdr:blipFill>
        <a:blip xmlns:r="http://schemas.openxmlformats.org/officeDocument/2006/relationships" r:embed="rId927">
          <a:extLst>
            <a:ext uri="{28A0092B-C50C-407E-A947-70E740481C1C}">
              <a14:useLocalDpi xmlns:a14="http://schemas.microsoft.com/office/drawing/2010/main" val="0"/>
            </a:ext>
          </a:extLst>
        </a:blip>
        <a:srcRect/>
        <a:stretch>
          <a:fillRect/>
        </a:stretch>
      </xdr:blipFill>
      <xdr:spPr bwMode="auto">
        <a:xfrm>
          <a:off x="5648325" y="5471255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572</xdr:row>
      <xdr:rowOff>38100</xdr:rowOff>
    </xdr:from>
    <xdr:to>
      <xdr:col>11</xdr:col>
      <xdr:colOff>1219200</xdr:colOff>
      <xdr:row>572</xdr:row>
      <xdr:rowOff>933450</xdr:rowOff>
    </xdr:to>
    <xdr:pic>
      <xdr:nvPicPr>
        <xdr:cNvPr id="937" name="Рисунок 329"/>
        <xdr:cNvPicPr>
          <a:picLocks noChangeAspect="1"/>
        </xdr:cNvPicPr>
      </xdr:nvPicPr>
      <xdr:blipFill>
        <a:blip xmlns:r="http://schemas.openxmlformats.org/officeDocument/2006/relationships" r:embed="rId928">
          <a:extLst>
            <a:ext uri="{28A0092B-C50C-407E-A947-70E740481C1C}">
              <a14:useLocalDpi xmlns:a14="http://schemas.microsoft.com/office/drawing/2010/main" val="0"/>
            </a:ext>
          </a:extLst>
        </a:blip>
        <a:srcRect/>
        <a:stretch>
          <a:fillRect/>
        </a:stretch>
      </xdr:blipFill>
      <xdr:spPr bwMode="auto">
        <a:xfrm>
          <a:off x="5648325" y="5570220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558</xdr:row>
      <xdr:rowOff>38100</xdr:rowOff>
    </xdr:from>
    <xdr:to>
      <xdr:col>11</xdr:col>
      <xdr:colOff>1209675</xdr:colOff>
      <xdr:row>558</xdr:row>
      <xdr:rowOff>933450</xdr:rowOff>
    </xdr:to>
    <xdr:pic>
      <xdr:nvPicPr>
        <xdr:cNvPr id="938" name="Рисунок 330"/>
        <xdr:cNvPicPr>
          <a:picLocks noChangeAspect="1"/>
        </xdr:cNvPicPr>
      </xdr:nvPicPr>
      <xdr:blipFill>
        <a:blip xmlns:r="http://schemas.openxmlformats.org/officeDocument/2006/relationships" r:embed="rId929">
          <a:extLst>
            <a:ext uri="{28A0092B-C50C-407E-A947-70E740481C1C}">
              <a14:useLocalDpi xmlns:a14="http://schemas.microsoft.com/office/drawing/2010/main" val="0"/>
            </a:ext>
          </a:extLst>
        </a:blip>
        <a:srcRect/>
        <a:stretch>
          <a:fillRect/>
        </a:stretch>
      </xdr:blipFill>
      <xdr:spPr bwMode="auto">
        <a:xfrm>
          <a:off x="5638800" y="543153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506</xdr:row>
      <xdr:rowOff>66675</xdr:rowOff>
    </xdr:from>
    <xdr:to>
      <xdr:col>12</xdr:col>
      <xdr:colOff>9525</xdr:colOff>
      <xdr:row>506</xdr:row>
      <xdr:rowOff>962025</xdr:rowOff>
    </xdr:to>
    <xdr:pic>
      <xdr:nvPicPr>
        <xdr:cNvPr id="939" name="Рисунок 331"/>
        <xdr:cNvPicPr>
          <a:picLocks noChangeAspect="1"/>
        </xdr:cNvPicPr>
      </xdr:nvPicPr>
      <xdr:blipFill>
        <a:blip xmlns:r="http://schemas.openxmlformats.org/officeDocument/2006/relationships" r:embed="rId930">
          <a:extLst>
            <a:ext uri="{28A0092B-C50C-407E-A947-70E740481C1C}">
              <a14:useLocalDpi xmlns:a14="http://schemas.microsoft.com/office/drawing/2010/main" val="0"/>
            </a:ext>
          </a:extLst>
        </a:blip>
        <a:srcRect/>
        <a:stretch>
          <a:fillRect/>
        </a:stretch>
      </xdr:blipFill>
      <xdr:spPr bwMode="auto">
        <a:xfrm>
          <a:off x="5657850" y="491670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504</xdr:row>
      <xdr:rowOff>57150</xdr:rowOff>
    </xdr:from>
    <xdr:to>
      <xdr:col>12</xdr:col>
      <xdr:colOff>9525</xdr:colOff>
      <xdr:row>504</xdr:row>
      <xdr:rowOff>952500</xdr:rowOff>
    </xdr:to>
    <xdr:pic>
      <xdr:nvPicPr>
        <xdr:cNvPr id="940" name="Рисунок 332"/>
        <xdr:cNvPicPr>
          <a:picLocks noChangeAspect="1"/>
        </xdr:cNvPicPr>
      </xdr:nvPicPr>
      <xdr:blipFill>
        <a:blip xmlns:r="http://schemas.openxmlformats.org/officeDocument/2006/relationships" r:embed="rId931">
          <a:extLst>
            <a:ext uri="{28A0092B-C50C-407E-A947-70E740481C1C}">
              <a14:useLocalDpi xmlns:a14="http://schemas.microsoft.com/office/drawing/2010/main" val="0"/>
            </a:ext>
          </a:extLst>
        </a:blip>
        <a:srcRect/>
        <a:stretch>
          <a:fillRect/>
        </a:stretch>
      </xdr:blipFill>
      <xdr:spPr bwMode="auto">
        <a:xfrm>
          <a:off x="5657850" y="489680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552</xdr:row>
      <xdr:rowOff>47625</xdr:rowOff>
    </xdr:from>
    <xdr:to>
      <xdr:col>11</xdr:col>
      <xdr:colOff>1200150</xdr:colOff>
      <xdr:row>552</xdr:row>
      <xdr:rowOff>942975</xdr:rowOff>
    </xdr:to>
    <xdr:pic>
      <xdr:nvPicPr>
        <xdr:cNvPr id="941" name="Рисунок 333"/>
        <xdr:cNvPicPr>
          <a:picLocks noChangeAspect="1"/>
        </xdr:cNvPicPr>
      </xdr:nvPicPr>
      <xdr:blipFill>
        <a:blip xmlns:r="http://schemas.openxmlformats.org/officeDocument/2006/relationships" r:embed="rId932">
          <a:extLst>
            <a:ext uri="{28A0092B-C50C-407E-A947-70E740481C1C}">
              <a14:useLocalDpi xmlns:a14="http://schemas.microsoft.com/office/drawing/2010/main" val="0"/>
            </a:ext>
          </a:extLst>
        </a:blip>
        <a:srcRect/>
        <a:stretch>
          <a:fillRect/>
        </a:stretch>
      </xdr:blipFill>
      <xdr:spPr bwMode="auto">
        <a:xfrm>
          <a:off x="5629275" y="537219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505</xdr:row>
      <xdr:rowOff>76200</xdr:rowOff>
    </xdr:from>
    <xdr:to>
      <xdr:col>11</xdr:col>
      <xdr:colOff>1219200</xdr:colOff>
      <xdr:row>505</xdr:row>
      <xdr:rowOff>971550</xdr:rowOff>
    </xdr:to>
    <xdr:pic>
      <xdr:nvPicPr>
        <xdr:cNvPr id="942" name="Рисунок 334"/>
        <xdr:cNvPicPr>
          <a:picLocks noChangeAspect="1"/>
        </xdr:cNvPicPr>
      </xdr:nvPicPr>
      <xdr:blipFill>
        <a:blip xmlns:r="http://schemas.openxmlformats.org/officeDocument/2006/relationships" r:embed="rId933">
          <a:extLst>
            <a:ext uri="{28A0092B-C50C-407E-A947-70E740481C1C}">
              <a14:useLocalDpi xmlns:a14="http://schemas.microsoft.com/office/drawing/2010/main" val="0"/>
            </a:ext>
          </a:extLst>
        </a:blip>
        <a:srcRect/>
        <a:stretch>
          <a:fillRect/>
        </a:stretch>
      </xdr:blipFill>
      <xdr:spPr bwMode="auto">
        <a:xfrm>
          <a:off x="5648325" y="490689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534</xdr:row>
      <xdr:rowOff>47625</xdr:rowOff>
    </xdr:from>
    <xdr:to>
      <xdr:col>12</xdr:col>
      <xdr:colOff>0</xdr:colOff>
      <xdr:row>534</xdr:row>
      <xdr:rowOff>952500</xdr:rowOff>
    </xdr:to>
    <xdr:pic>
      <xdr:nvPicPr>
        <xdr:cNvPr id="943" name="Рисунок 335"/>
        <xdr:cNvPicPr>
          <a:picLocks noChangeAspect="1"/>
        </xdr:cNvPicPr>
      </xdr:nvPicPr>
      <xdr:blipFill>
        <a:blip xmlns:r="http://schemas.openxmlformats.org/officeDocument/2006/relationships" r:embed="rId934">
          <a:extLst>
            <a:ext uri="{28A0092B-C50C-407E-A947-70E740481C1C}">
              <a14:useLocalDpi xmlns:a14="http://schemas.microsoft.com/office/drawing/2010/main" val="0"/>
            </a:ext>
          </a:extLst>
        </a:blip>
        <a:srcRect/>
        <a:stretch>
          <a:fillRect/>
        </a:stretch>
      </xdr:blipFill>
      <xdr:spPr bwMode="auto">
        <a:xfrm>
          <a:off x="5648325" y="5193887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521</xdr:row>
      <xdr:rowOff>47625</xdr:rowOff>
    </xdr:from>
    <xdr:to>
      <xdr:col>11</xdr:col>
      <xdr:colOff>1209675</xdr:colOff>
      <xdr:row>521</xdr:row>
      <xdr:rowOff>952500</xdr:rowOff>
    </xdr:to>
    <xdr:pic>
      <xdr:nvPicPr>
        <xdr:cNvPr id="944" name="Рисунок 336"/>
        <xdr:cNvPicPr>
          <a:picLocks noChangeAspect="1"/>
        </xdr:cNvPicPr>
      </xdr:nvPicPr>
      <xdr:blipFill>
        <a:blip xmlns:r="http://schemas.openxmlformats.org/officeDocument/2006/relationships" r:embed="rId935">
          <a:extLst>
            <a:ext uri="{28A0092B-C50C-407E-A947-70E740481C1C}">
              <a14:useLocalDpi xmlns:a14="http://schemas.microsoft.com/office/drawing/2010/main" val="0"/>
            </a:ext>
          </a:extLst>
        </a:blip>
        <a:srcRect/>
        <a:stretch>
          <a:fillRect/>
        </a:stretch>
      </xdr:blipFill>
      <xdr:spPr bwMode="auto">
        <a:xfrm>
          <a:off x="5638800" y="5065109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535</xdr:row>
      <xdr:rowOff>47625</xdr:rowOff>
    </xdr:from>
    <xdr:to>
      <xdr:col>11</xdr:col>
      <xdr:colOff>1219200</xdr:colOff>
      <xdr:row>535</xdr:row>
      <xdr:rowOff>942975</xdr:rowOff>
    </xdr:to>
    <xdr:pic>
      <xdr:nvPicPr>
        <xdr:cNvPr id="945" name="Рисунок 338"/>
        <xdr:cNvPicPr>
          <a:picLocks noChangeAspect="1"/>
        </xdr:cNvPicPr>
      </xdr:nvPicPr>
      <xdr:blipFill>
        <a:blip xmlns:r="http://schemas.openxmlformats.org/officeDocument/2006/relationships" r:embed="rId936">
          <a:extLst>
            <a:ext uri="{28A0092B-C50C-407E-A947-70E740481C1C}">
              <a14:useLocalDpi xmlns:a14="http://schemas.microsoft.com/office/drawing/2010/main" val="0"/>
            </a:ext>
          </a:extLst>
        </a:blip>
        <a:srcRect/>
        <a:stretch>
          <a:fillRect/>
        </a:stretch>
      </xdr:blipFill>
      <xdr:spPr bwMode="auto">
        <a:xfrm>
          <a:off x="5648325" y="5203793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536</xdr:row>
      <xdr:rowOff>76200</xdr:rowOff>
    </xdr:from>
    <xdr:to>
      <xdr:col>11</xdr:col>
      <xdr:colOff>1219200</xdr:colOff>
      <xdr:row>536</xdr:row>
      <xdr:rowOff>971550</xdr:rowOff>
    </xdr:to>
    <xdr:pic>
      <xdr:nvPicPr>
        <xdr:cNvPr id="946" name="Рисунок 339"/>
        <xdr:cNvPicPr>
          <a:picLocks noChangeAspect="1"/>
        </xdr:cNvPicPr>
      </xdr:nvPicPr>
      <xdr:blipFill>
        <a:blip xmlns:r="http://schemas.openxmlformats.org/officeDocument/2006/relationships" r:embed="rId937">
          <a:extLst>
            <a:ext uri="{28A0092B-C50C-407E-A947-70E740481C1C}">
              <a14:useLocalDpi xmlns:a14="http://schemas.microsoft.com/office/drawing/2010/main" val="0"/>
            </a:ext>
          </a:extLst>
        </a:blip>
        <a:srcRect/>
        <a:stretch>
          <a:fillRect/>
        </a:stretch>
      </xdr:blipFill>
      <xdr:spPr bwMode="auto">
        <a:xfrm>
          <a:off x="5648325" y="5213985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573</xdr:row>
      <xdr:rowOff>28575</xdr:rowOff>
    </xdr:from>
    <xdr:to>
      <xdr:col>12</xdr:col>
      <xdr:colOff>0</xdr:colOff>
      <xdr:row>573</xdr:row>
      <xdr:rowOff>933450</xdr:rowOff>
    </xdr:to>
    <xdr:pic>
      <xdr:nvPicPr>
        <xdr:cNvPr id="947" name="Рисунок 340"/>
        <xdr:cNvPicPr>
          <a:picLocks noChangeAspect="1"/>
        </xdr:cNvPicPr>
      </xdr:nvPicPr>
      <xdr:blipFill>
        <a:blip xmlns:r="http://schemas.openxmlformats.org/officeDocument/2006/relationships" r:embed="rId938">
          <a:extLst>
            <a:ext uri="{28A0092B-C50C-407E-A947-70E740481C1C}">
              <a14:useLocalDpi xmlns:a14="http://schemas.microsoft.com/office/drawing/2010/main" val="0"/>
            </a:ext>
          </a:extLst>
        </a:blip>
        <a:srcRect/>
        <a:stretch>
          <a:fillRect/>
        </a:stretch>
      </xdr:blipFill>
      <xdr:spPr bwMode="auto">
        <a:xfrm>
          <a:off x="5648325" y="5580030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569</xdr:row>
      <xdr:rowOff>38100</xdr:rowOff>
    </xdr:from>
    <xdr:to>
      <xdr:col>11</xdr:col>
      <xdr:colOff>1209675</xdr:colOff>
      <xdr:row>569</xdr:row>
      <xdr:rowOff>942975</xdr:rowOff>
    </xdr:to>
    <xdr:pic>
      <xdr:nvPicPr>
        <xdr:cNvPr id="948" name="Рисунок 341"/>
        <xdr:cNvPicPr>
          <a:picLocks noChangeAspect="1"/>
        </xdr:cNvPicPr>
      </xdr:nvPicPr>
      <xdr:blipFill>
        <a:blip xmlns:r="http://schemas.openxmlformats.org/officeDocument/2006/relationships" r:embed="rId939">
          <a:extLst>
            <a:ext uri="{28A0092B-C50C-407E-A947-70E740481C1C}">
              <a14:useLocalDpi xmlns:a14="http://schemas.microsoft.com/office/drawing/2010/main" val="0"/>
            </a:ext>
          </a:extLst>
        </a:blip>
        <a:srcRect/>
        <a:stretch>
          <a:fillRect/>
        </a:stretch>
      </xdr:blipFill>
      <xdr:spPr bwMode="auto">
        <a:xfrm>
          <a:off x="5638800" y="5540502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769</xdr:row>
      <xdr:rowOff>85725</xdr:rowOff>
    </xdr:from>
    <xdr:to>
      <xdr:col>11</xdr:col>
      <xdr:colOff>1209675</xdr:colOff>
      <xdr:row>769</xdr:row>
      <xdr:rowOff>990600</xdr:rowOff>
    </xdr:to>
    <xdr:pic>
      <xdr:nvPicPr>
        <xdr:cNvPr id="949" name="Рисунок 342"/>
        <xdr:cNvPicPr>
          <a:picLocks noChangeAspect="1"/>
        </xdr:cNvPicPr>
      </xdr:nvPicPr>
      <xdr:blipFill>
        <a:blip xmlns:r="http://schemas.openxmlformats.org/officeDocument/2006/relationships" r:embed="rId940">
          <a:extLst>
            <a:ext uri="{28A0092B-C50C-407E-A947-70E740481C1C}">
              <a14:useLocalDpi xmlns:a14="http://schemas.microsoft.com/office/drawing/2010/main" val="0"/>
            </a:ext>
          </a:extLst>
        </a:blip>
        <a:srcRect/>
        <a:stretch>
          <a:fillRect/>
        </a:stretch>
      </xdr:blipFill>
      <xdr:spPr bwMode="auto">
        <a:xfrm>
          <a:off x="5638800" y="7500175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626</xdr:row>
      <xdr:rowOff>47625</xdr:rowOff>
    </xdr:from>
    <xdr:to>
      <xdr:col>12</xdr:col>
      <xdr:colOff>0</xdr:colOff>
      <xdr:row>626</xdr:row>
      <xdr:rowOff>952500</xdr:rowOff>
    </xdr:to>
    <xdr:pic>
      <xdr:nvPicPr>
        <xdr:cNvPr id="950" name="Рисунок 343"/>
        <xdr:cNvPicPr>
          <a:picLocks noChangeAspect="1"/>
        </xdr:cNvPicPr>
      </xdr:nvPicPr>
      <xdr:blipFill>
        <a:blip xmlns:r="http://schemas.openxmlformats.org/officeDocument/2006/relationships" r:embed="rId941">
          <a:extLst>
            <a:ext uri="{28A0092B-C50C-407E-A947-70E740481C1C}">
              <a14:useLocalDpi xmlns:a14="http://schemas.microsoft.com/office/drawing/2010/main" val="0"/>
            </a:ext>
          </a:extLst>
        </a:blip>
        <a:srcRect/>
        <a:stretch>
          <a:fillRect/>
        </a:stretch>
      </xdr:blipFill>
      <xdr:spPr bwMode="auto">
        <a:xfrm>
          <a:off x="5648325" y="6097905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484</xdr:row>
      <xdr:rowOff>28575</xdr:rowOff>
    </xdr:from>
    <xdr:to>
      <xdr:col>11</xdr:col>
      <xdr:colOff>1209675</xdr:colOff>
      <xdr:row>484</xdr:row>
      <xdr:rowOff>933450</xdr:rowOff>
    </xdr:to>
    <xdr:pic>
      <xdr:nvPicPr>
        <xdr:cNvPr id="951" name="Рисунок 344"/>
        <xdr:cNvPicPr>
          <a:picLocks noChangeAspect="1"/>
        </xdr:cNvPicPr>
      </xdr:nvPicPr>
      <xdr:blipFill>
        <a:blip xmlns:r="http://schemas.openxmlformats.org/officeDocument/2006/relationships" r:embed="rId942">
          <a:extLst>
            <a:ext uri="{28A0092B-C50C-407E-A947-70E740481C1C}">
              <a14:useLocalDpi xmlns:a14="http://schemas.microsoft.com/office/drawing/2010/main" val="0"/>
            </a:ext>
          </a:extLst>
        </a:blip>
        <a:srcRect/>
        <a:stretch>
          <a:fillRect/>
        </a:stretch>
      </xdr:blipFill>
      <xdr:spPr bwMode="auto">
        <a:xfrm>
          <a:off x="5638800" y="4705731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982</xdr:row>
      <xdr:rowOff>66675</xdr:rowOff>
    </xdr:from>
    <xdr:to>
      <xdr:col>12</xdr:col>
      <xdr:colOff>9525</xdr:colOff>
      <xdr:row>982</xdr:row>
      <xdr:rowOff>971550</xdr:rowOff>
    </xdr:to>
    <xdr:pic>
      <xdr:nvPicPr>
        <xdr:cNvPr id="952" name="Рисунок 345"/>
        <xdr:cNvPicPr>
          <a:picLocks noChangeAspect="1"/>
        </xdr:cNvPicPr>
      </xdr:nvPicPr>
      <xdr:blipFill>
        <a:blip xmlns:r="http://schemas.openxmlformats.org/officeDocument/2006/relationships" r:embed="rId943">
          <a:extLst>
            <a:ext uri="{28A0092B-C50C-407E-A947-70E740481C1C}">
              <a14:useLocalDpi xmlns:a14="http://schemas.microsoft.com/office/drawing/2010/main" val="0"/>
            </a:ext>
          </a:extLst>
        </a:blip>
        <a:srcRect/>
        <a:stretch>
          <a:fillRect/>
        </a:stretch>
      </xdr:blipFill>
      <xdr:spPr bwMode="auto">
        <a:xfrm>
          <a:off x="5657850" y="9587960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911</xdr:row>
      <xdr:rowOff>95250</xdr:rowOff>
    </xdr:from>
    <xdr:to>
      <xdr:col>12</xdr:col>
      <xdr:colOff>19050</xdr:colOff>
      <xdr:row>912</xdr:row>
      <xdr:rowOff>0</xdr:rowOff>
    </xdr:to>
    <xdr:pic>
      <xdr:nvPicPr>
        <xdr:cNvPr id="953" name="Рисунок 346"/>
        <xdr:cNvPicPr>
          <a:picLocks noChangeAspect="1"/>
        </xdr:cNvPicPr>
      </xdr:nvPicPr>
      <xdr:blipFill>
        <a:blip xmlns:r="http://schemas.openxmlformats.org/officeDocument/2006/relationships" r:embed="rId944">
          <a:extLst>
            <a:ext uri="{28A0092B-C50C-407E-A947-70E740481C1C}">
              <a14:useLocalDpi xmlns:a14="http://schemas.microsoft.com/office/drawing/2010/main" val="0"/>
            </a:ext>
          </a:extLst>
        </a:blip>
        <a:srcRect/>
        <a:stretch>
          <a:fillRect/>
        </a:stretch>
      </xdr:blipFill>
      <xdr:spPr bwMode="auto">
        <a:xfrm>
          <a:off x="5667375" y="8892254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840</xdr:row>
      <xdr:rowOff>76200</xdr:rowOff>
    </xdr:from>
    <xdr:to>
      <xdr:col>12</xdr:col>
      <xdr:colOff>9525</xdr:colOff>
      <xdr:row>840</xdr:row>
      <xdr:rowOff>981075</xdr:rowOff>
    </xdr:to>
    <xdr:pic>
      <xdr:nvPicPr>
        <xdr:cNvPr id="954" name="Рисунок 347"/>
        <xdr:cNvPicPr>
          <a:picLocks noChangeAspect="1"/>
        </xdr:cNvPicPr>
      </xdr:nvPicPr>
      <xdr:blipFill>
        <a:blip xmlns:r="http://schemas.openxmlformats.org/officeDocument/2006/relationships" r:embed="rId945">
          <a:extLst>
            <a:ext uri="{28A0092B-C50C-407E-A947-70E740481C1C}">
              <a14:useLocalDpi xmlns:a14="http://schemas.microsoft.com/office/drawing/2010/main" val="0"/>
            </a:ext>
          </a:extLst>
        </a:blip>
        <a:srcRect/>
        <a:stretch>
          <a:fillRect/>
        </a:stretch>
      </xdr:blipFill>
      <xdr:spPr bwMode="auto">
        <a:xfrm>
          <a:off x="5657850" y="8196072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413</xdr:row>
      <xdr:rowOff>38100</xdr:rowOff>
    </xdr:from>
    <xdr:to>
      <xdr:col>12</xdr:col>
      <xdr:colOff>0</xdr:colOff>
      <xdr:row>413</xdr:row>
      <xdr:rowOff>933450</xdr:rowOff>
    </xdr:to>
    <xdr:pic>
      <xdr:nvPicPr>
        <xdr:cNvPr id="955" name="Рисунок 348"/>
        <xdr:cNvPicPr>
          <a:picLocks noChangeAspect="1"/>
        </xdr:cNvPicPr>
      </xdr:nvPicPr>
      <xdr:blipFill>
        <a:blip xmlns:r="http://schemas.openxmlformats.org/officeDocument/2006/relationships" r:embed="rId946">
          <a:extLst>
            <a:ext uri="{28A0092B-C50C-407E-A947-70E740481C1C}">
              <a14:useLocalDpi xmlns:a14="http://schemas.microsoft.com/office/drawing/2010/main" val="0"/>
            </a:ext>
          </a:extLst>
        </a:blip>
        <a:srcRect/>
        <a:stretch>
          <a:fillRect/>
        </a:stretch>
      </xdr:blipFill>
      <xdr:spPr bwMode="auto">
        <a:xfrm>
          <a:off x="5648325" y="400983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735</xdr:row>
      <xdr:rowOff>28575</xdr:rowOff>
    </xdr:from>
    <xdr:to>
      <xdr:col>11</xdr:col>
      <xdr:colOff>1200150</xdr:colOff>
      <xdr:row>735</xdr:row>
      <xdr:rowOff>942975</xdr:rowOff>
    </xdr:to>
    <xdr:pic>
      <xdr:nvPicPr>
        <xdr:cNvPr id="956" name="Рисунок 358"/>
        <xdr:cNvPicPr>
          <a:picLocks noChangeAspect="1"/>
        </xdr:cNvPicPr>
      </xdr:nvPicPr>
      <xdr:blipFill>
        <a:blip xmlns:r="http://schemas.openxmlformats.org/officeDocument/2006/relationships" r:embed="rId947">
          <a:extLst>
            <a:ext uri="{28A0092B-C50C-407E-A947-70E740481C1C}">
              <a14:useLocalDpi xmlns:a14="http://schemas.microsoft.com/office/drawing/2010/main" val="0"/>
            </a:ext>
          </a:extLst>
        </a:blip>
        <a:srcRect/>
        <a:stretch>
          <a:fillRect/>
        </a:stretch>
      </xdr:blipFill>
      <xdr:spPr bwMode="auto">
        <a:xfrm>
          <a:off x="5629275" y="7162800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598</xdr:row>
      <xdr:rowOff>47625</xdr:rowOff>
    </xdr:from>
    <xdr:to>
      <xdr:col>11</xdr:col>
      <xdr:colOff>1200150</xdr:colOff>
      <xdr:row>598</xdr:row>
      <xdr:rowOff>942975</xdr:rowOff>
    </xdr:to>
    <xdr:pic>
      <xdr:nvPicPr>
        <xdr:cNvPr id="957" name="Рисунок 359"/>
        <xdr:cNvPicPr>
          <a:picLocks noChangeAspect="1"/>
        </xdr:cNvPicPr>
      </xdr:nvPicPr>
      <xdr:blipFill>
        <a:blip xmlns:r="http://schemas.openxmlformats.org/officeDocument/2006/relationships" r:embed="rId948">
          <a:extLst>
            <a:ext uri="{28A0092B-C50C-407E-A947-70E740481C1C}">
              <a14:useLocalDpi xmlns:a14="http://schemas.microsoft.com/office/drawing/2010/main" val="0"/>
            </a:ext>
          </a:extLst>
        </a:blip>
        <a:srcRect/>
        <a:stretch>
          <a:fillRect/>
        </a:stretch>
      </xdr:blipFill>
      <xdr:spPr bwMode="auto">
        <a:xfrm>
          <a:off x="5629275" y="5820537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954</xdr:row>
      <xdr:rowOff>66675</xdr:rowOff>
    </xdr:from>
    <xdr:to>
      <xdr:col>11</xdr:col>
      <xdr:colOff>1219200</xdr:colOff>
      <xdr:row>954</xdr:row>
      <xdr:rowOff>962025</xdr:rowOff>
    </xdr:to>
    <xdr:pic>
      <xdr:nvPicPr>
        <xdr:cNvPr id="958" name="Рисунок 360"/>
        <xdr:cNvPicPr>
          <a:picLocks noChangeAspect="1"/>
        </xdr:cNvPicPr>
      </xdr:nvPicPr>
      <xdr:blipFill>
        <a:blip xmlns:r="http://schemas.openxmlformats.org/officeDocument/2006/relationships" r:embed="rId949">
          <a:extLst>
            <a:ext uri="{28A0092B-C50C-407E-A947-70E740481C1C}">
              <a14:useLocalDpi xmlns:a14="http://schemas.microsoft.com/office/drawing/2010/main" val="0"/>
            </a:ext>
          </a:extLst>
        </a:blip>
        <a:srcRect/>
        <a:stretch>
          <a:fillRect/>
        </a:stretch>
      </xdr:blipFill>
      <xdr:spPr bwMode="auto">
        <a:xfrm>
          <a:off x="5648325" y="9310592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883</xdr:row>
      <xdr:rowOff>28575</xdr:rowOff>
    </xdr:from>
    <xdr:to>
      <xdr:col>12</xdr:col>
      <xdr:colOff>0</xdr:colOff>
      <xdr:row>883</xdr:row>
      <xdr:rowOff>933450</xdr:rowOff>
    </xdr:to>
    <xdr:pic>
      <xdr:nvPicPr>
        <xdr:cNvPr id="959" name="Рисунок 361"/>
        <xdr:cNvPicPr>
          <a:picLocks noChangeAspect="1"/>
        </xdr:cNvPicPr>
      </xdr:nvPicPr>
      <xdr:blipFill>
        <a:blip xmlns:r="http://schemas.openxmlformats.org/officeDocument/2006/relationships" r:embed="rId950">
          <a:extLst>
            <a:ext uri="{28A0092B-C50C-407E-A947-70E740481C1C}">
              <a14:useLocalDpi xmlns:a14="http://schemas.microsoft.com/office/drawing/2010/main" val="0"/>
            </a:ext>
          </a:extLst>
        </a:blip>
        <a:srcRect/>
        <a:stretch>
          <a:fillRect/>
        </a:stretch>
      </xdr:blipFill>
      <xdr:spPr bwMode="auto">
        <a:xfrm>
          <a:off x="5648325" y="8614219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815</xdr:row>
      <xdr:rowOff>28575</xdr:rowOff>
    </xdr:from>
    <xdr:to>
      <xdr:col>12</xdr:col>
      <xdr:colOff>0</xdr:colOff>
      <xdr:row>815</xdr:row>
      <xdr:rowOff>933450</xdr:rowOff>
    </xdr:to>
    <xdr:pic>
      <xdr:nvPicPr>
        <xdr:cNvPr id="960" name="Рисунок 362"/>
        <xdr:cNvPicPr>
          <a:picLocks noChangeAspect="1"/>
        </xdr:cNvPicPr>
      </xdr:nvPicPr>
      <xdr:blipFill>
        <a:blip xmlns:r="http://schemas.openxmlformats.org/officeDocument/2006/relationships" r:embed="rId951">
          <a:extLst>
            <a:ext uri="{28A0092B-C50C-407E-A947-70E740481C1C}">
              <a14:useLocalDpi xmlns:a14="http://schemas.microsoft.com/office/drawing/2010/main" val="0"/>
            </a:ext>
          </a:extLst>
        </a:blip>
        <a:srcRect/>
        <a:stretch>
          <a:fillRect/>
        </a:stretch>
      </xdr:blipFill>
      <xdr:spPr bwMode="auto">
        <a:xfrm>
          <a:off x="5648325" y="7947945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385</xdr:row>
      <xdr:rowOff>57150</xdr:rowOff>
    </xdr:from>
    <xdr:to>
      <xdr:col>11</xdr:col>
      <xdr:colOff>1219200</xdr:colOff>
      <xdr:row>385</xdr:row>
      <xdr:rowOff>952500</xdr:rowOff>
    </xdr:to>
    <xdr:pic>
      <xdr:nvPicPr>
        <xdr:cNvPr id="961" name="Рисунок 363"/>
        <xdr:cNvPicPr>
          <a:picLocks noChangeAspect="1"/>
        </xdr:cNvPicPr>
      </xdr:nvPicPr>
      <xdr:blipFill>
        <a:blip xmlns:r="http://schemas.openxmlformats.org/officeDocument/2006/relationships" r:embed="rId952">
          <a:extLst>
            <a:ext uri="{28A0092B-C50C-407E-A947-70E740481C1C}">
              <a14:useLocalDpi xmlns:a14="http://schemas.microsoft.com/office/drawing/2010/main" val="0"/>
            </a:ext>
          </a:extLst>
        </a:blip>
        <a:srcRect/>
        <a:stretch>
          <a:fillRect/>
        </a:stretch>
      </xdr:blipFill>
      <xdr:spPr bwMode="auto">
        <a:xfrm>
          <a:off x="5648325" y="3732657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816</xdr:row>
      <xdr:rowOff>28575</xdr:rowOff>
    </xdr:from>
    <xdr:to>
      <xdr:col>11</xdr:col>
      <xdr:colOff>1219200</xdr:colOff>
      <xdr:row>816</xdr:row>
      <xdr:rowOff>923925</xdr:rowOff>
    </xdr:to>
    <xdr:pic>
      <xdr:nvPicPr>
        <xdr:cNvPr id="962" name="Рисунок 364"/>
        <xdr:cNvPicPr>
          <a:picLocks noChangeAspect="1"/>
        </xdr:cNvPicPr>
      </xdr:nvPicPr>
      <xdr:blipFill>
        <a:blip xmlns:r="http://schemas.openxmlformats.org/officeDocument/2006/relationships" r:embed="rId953">
          <a:extLst>
            <a:ext uri="{28A0092B-C50C-407E-A947-70E740481C1C}">
              <a14:useLocalDpi xmlns:a14="http://schemas.microsoft.com/office/drawing/2010/main" val="0"/>
            </a:ext>
          </a:extLst>
        </a:blip>
        <a:srcRect/>
        <a:stretch>
          <a:fillRect/>
        </a:stretch>
      </xdr:blipFill>
      <xdr:spPr bwMode="auto">
        <a:xfrm>
          <a:off x="5648325" y="795785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102</xdr:row>
      <xdr:rowOff>66675</xdr:rowOff>
    </xdr:from>
    <xdr:to>
      <xdr:col>11</xdr:col>
      <xdr:colOff>1209675</xdr:colOff>
      <xdr:row>102</xdr:row>
      <xdr:rowOff>962025</xdr:rowOff>
    </xdr:to>
    <xdr:pic>
      <xdr:nvPicPr>
        <xdr:cNvPr id="963" name="Рисунок 365"/>
        <xdr:cNvPicPr>
          <a:picLocks noChangeAspect="1"/>
        </xdr:cNvPicPr>
      </xdr:nvPicPr>
      <xdr:blipFill>
        <a:blip xmlns:r="http://schemas.openxmlformats.org/officeDocument/2006/relationships" r:embed="rId954">
          <a:extLst>
            <a:ext uri="{28A0092B-C50C-407E-A947-70E740481C1C}">
              <a14:useLocalDpi xmlns:a14="http://schemas.microsoft.com/office/drawing/2010/main" val="0"/>
            </a:ext>
          </a:extLst>
        </a:blip>
        <a:srcRect/>
        <a:stretch>
          <a:fillRect/>
        </a:stretch>
      </xdr:blipFill>
      <xdr:spPr bwMode="auto">
        <a:xfrm>
          <a:off x="5638800" y="95869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1167</xdr:row>
      <xdr:rowOff>66675</xdr:rowOff>
    </xdr:from>
    <xdr:to>
      <xdr:col>11</xdr:col>
      <xdr:colOff>1219200</xdr:colOff>
      <xdr:row>1167</xdr:row>
      <xdr:rowOff>962025</xdr:rowOff>
    </xdr:to>
    <xdr:pic>
      <xdr:nvPicPr>
        <xdr:cNvPr id="964" name="Рисунок 366"/>
        <xdr:cNvPicPr>
          <a:picLocks noChangeAspect="1"/>
        </xdr:cNvPicPr>
      </xdr:nvPicPr>
      <xdr:blipFill>
        <a:blip xmlns:r="http://schemas.openxmlformats.org/officeDocument/2006/relationships" r:embed="rId955">
          <a:extLst>
            <a:ext uri="{28A0092B-C50C-407E-A947-70E740481C1C}">
              <a14:useLocalDpi xmlns:a14="http://schemas.microsoft.com/office/drawing/2010/main" val="0"/>
            </a:ext>
          </a:extLst>
        </a:blip>
        <a:srcRect/>
        <a:stretch>
          <a:fillRect/>
        </a:stretch>
      </xdr:blipFill>
      <xdr:spPr bwMode="auto">
        <a:xfrm>
          <a:off x="5648325" y="1139856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600</xdr:row>
      <xdr:rowOff>28575</xdr:rowOff>
    </xdr:from>
    <xdr:to>
      <xdr:col>11</xdr:col>
      <xdr:colOff>1209675</xdr:colOff>
      <xdr:row>600</xdr:row>
      <xdr:rowOff>923925</xdr:rowOff>
    </xdr:to>
    <xdr:pic>
      <xdr:nvPicPr>
        <xdr:cNvPr id="965" name="Рисунок 367"/>
        <xdr:cNvPicPr>
          <a:picLocks noChangeAspect="1"/>
        </xdr:cNvPicPr>
      </xdr:nvPicPr>
      <xdr:blipFill>
        <a:blip xmlns:r="http://schemas.openxmlformats.org/officeDocument/2006/relationships" r:embed="rId956">
          <a:extLst>
            <a:ext uri="{28A0092B-C50C-407E-A947-70E740481C1C}">
              <a14:useLocalDpi xmlns:a14="http://schemas.microsoft.com/office/drawing/2010/main" val="0"/>
            </a:ext>
          </a:extLst>
        </a:blip>
        <a:srcRect/>
        <a:stretch>
          <a:fillRect/>
        </a:stretch>
      </xdr:blipFill>
      <xdr:spPr bwMode="auto">
        <a:xfrm>
          <a:off x="5638800" y="5840158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1027</xdr:row>
      <xdr:rowOff>28575</xdr:rowOff>
    </xdr:from>
    <xdr:to>
      <xdr:col>12</xdr:col>
      <xdr:colOff>9525</xdr:colOff>
      <xdr:row>1027</xdr:row>
      <xdr:rowOff>933450</xdr:rowOff>
    </xdr:to>
    <xdr:pic>
      <xdr:nvPicPr>
        <xdr:cNvPr id="966" name="Рисунок 368"/>
        <xdr:cNvPicPr>
          <a:picLocks noChangeAspect="1"/>
        </xdr:cNvPicPr>
      </xdr:nvPicPr>
      <xdr:blipFill>
        <a:blip xmlns:r="http://schemas.openxmlformats.org/officeDocument/2006/relationships" r:embed="rId957">
          <a:extLst>
            <a:ext uri="{28A0092B-C50C-407E-A947-70E740481C1C}">
              <a14:useLocalDpi xmlns:a14="http://schemas.microsoft.com/office/drawing/2010/main" val="0"/>
            </a:ext>
          </a:extLst>
        </a:blip>
        <a:srcRect/>
        <a:stretch>
          <a:fillRect/>
        </a:stretch>
      </xdr:blipFill>
      <xdr:spPr bwMode="auto">
        <a:xfrm>
          <a:off x="5657850" y="10026015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956</xdr:row>
      <xdr:rowOff>47625</xdr:rowOff>
    </xdr:from>
    <xdr:to>
      <xdr:col>12</xdr:col>
      <xdr:colOff>0</xdr:colOff>
      <xdr:row>956</xdr:row>
      <xdr:rowOff>952500</xdr:rowOff>
    </xdr:to>
    <xdr:pic>
      <xdr:nvPicPr>
        <xdr:cNvPr id="967" name="Рисунок 369"/>
        <xdr:cNvPicPr>
          <a:picLocks noChangeAspect="1"/>
        </xdr:cNvPicPr>
      </xdr:nvPicPr>
      <xdr:blipFill>
        <a:blip xmlns:r="http://schemas.openxmlformats.org/officeDocument/2006/relationships" r:embed="rId958">
          <a:extLst>
            <a:ext uri="{28A0092B-C50C-407E-A947-70E740481C1C}">
              <a14:useLocalDpi xmlns:a14="http://schemas.microsoft.com/office/drawing/2010/main" val="0"/>
            </a:ext>
          </a:extLst>
        </a:blip>
        <a:srcRect/>
        <a:stretch>
          <a:fillRect/>
        </a:stretch>
      </xdr:blipFill>
      <xdr:spPr bwMode="auto">
        <a:xfrm>
          <a:off x="5648325" y="9330213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817</xdr:row>
      <xdr:rowOff>47625</xdr:rowOff>
    </xdr:from>
    <xdr:to>
      <xdr:col>11</xdr:col>
      <xdr:colOff>1209675</xdr:colOff>
      <xdr:row>817</xdr:row>
      <xdr:rowOff>942975</xdr:rowOff>
    </xdr:to>
    <xdr:pic>
      <xdr:nvPicPr>
        <xdr:cNvPr id="968" name="Рисунок 370"/>
        <xdr:cNvPicPr>
          <a:picLocks noChangeAspect="1"/>
        </xdr:cNvPicPr>
      </xdr:nvPicPr>
      <xdr:blipFill>
        <a:blip xmlns:r="http://schemas.openxmlformats.org/officeDocument/2006/relationships" r:embed="rId959">
          <a:extLst>
            <a:ext uri="{28A0092B-C50C-407E-A947-70E740481C1C}">
              <a14:useLocalDpi xmlns:a14="http://schemas.microsoft.com/office/drawing/2010/main" val="0"/>
            </a:ext>
          </a:extLst>
        </a:blip>
        <a:srcRect/>
        <a:stretch>
          <a:fillRect/>
        </a:stretch>
      </xdr:blipFill>
      <xdr:spPr bwMode="auto">
        <a:xfrm>
          <a:off x="5638800" y="7967948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387</xdr:row>
      <xdr:rowOff>47625</xdr:rowOff>
    </xdr:from>
    <xdr:to>
      <xdr:col>12</xdr:col>
      <xdr:colOff>9525</xdr:colOff>
      <xdr:row>387</xdr:row>
      <xdr:rowOff>942975</xdr:rowOff>
    </xdr:to>
    <xdr:pic>
      <xdr:nvPicPr>
        <xdr:cNvPr id="969" name="Рисунок 371"/>
        <xdr:cNvPicPr>
          <a:picLocks noChangeAspect="1"/>
        </xdr:cNvPicPr>
      </xdr:nvPicPr>
      <xdr:blipFill>
        <a:blip xmlns:r="http://schemas.openxmlformats.org/officeDocument/2006/relationships" r:embed="rId960">
          <a:extLst>
            <a:ext uri="{28A0092B-C50C-407E-A947-70E740481C1C}">
              <a14:useLocalDpi xmlns:a14="http://schemas.microsoft.com/office/drawing/2010/main" val="0"/>
            </a:ext>
          </a:extLst>
        </a:blip>
        <a:srcRect/>
        <a:stretch>
          <a:fillRect/>
        </a:stretch>
      </xdr:blipFill>
      <xdr:spPr bwMode="auto">
        <a:xfrm>
          <a:off x="5657850" y="375237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103</xdr:row>
      <xdr:rowOff>38100</xdr:rowOff>
    </xdr:from>
    <xdr:to>
      <xdr:col>12</xdr:col>
      <xdr:colOff>9525</xdr:colOff>
      <xdr:row>103</xdr:row>
      <xdr:rowOff>942975</xdr:rowOff>
    </xdr:to>
    <xdr:pic>
      <xdr:nvPicPr>
        <xdr:cNvPr id="970" name="Рисунок 372"/>
        <xdr:cNvPicPr>
          <a:picLocks noChangeAspect="1"/>
        </xdr:cNvPicPr>
      </xdr:nvPicPr>
      <xdr:blipFill>
        <a:blip xmlns:r="http://schemas.openxmlformats.org/officeDocument/2006/relationships" r:embed="rId961">
          <a:extLst>
            <a:ext uri="{28A0092B-C50C-407E-A947-70E740481C1C}">
              <a14:useLocalDpi xmlns:a14="http://schemas.microsoft.com/office/drawing/2010/main" val="0"/>
            </a:ext>
          </a:extLst>
        </a:blip>
        <a:srcRect/>
        <a:stretch>
          <a:fillRect/>
        </a:stretch>
      </xdr:blipFill>
      <xdr:spPr bwMode="auto">
        <a:xfrm>
          <a:off x="5657850" y="968311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601</xdr:row>
      <xdr:rowOff>38100</xdr:rowOff>
    </xdr:from>
    <xdr:to>
      <xdr:col>11</xdr:col>
      <xdr:colOff>1219200</xdr:colOff>
      <xdr:row>601</xdr:row>
      <xdr:rowOff>933450</xdr:rowOff>
    </xdr:to>
    <xdr:pic>
      <xdr:nvPicPr>
        <xdr:cNvPr id="971" name="Рисунок 373"/>
        <xdr:cNvPicPr>
          <a:picLocks noChangeAspect="1"/>
        </xdr:cNvPicPr>
      </xdr:nvPicPr>
      <xdr:blipFill>
        <a:blip xmlns:r="http://schemas.openxmlformats.org/officeDocument/2006/relationships" r:embed="rId962">
          <a:extLst>
            <a:ext uri="{28A0092B-C50C-407E-A947-70E740481C1C}">
              <a14:useLocalDpi xmlns:a14="http://schemas.microsoft.com/office/drawing/2010/main" val="0"/>
            </a:ext>
          </a:extLst>
        </a:blip>
        <a:srcRect/>
        <a:stretch>
          <a:fillRect/>
        </a:stretch>
      </xdr:blipFill>
      <xdr:spPr bwMode="auto">
        <a:xfrm>
          <a:off x="5648325" y="585015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1028</xdr:row>
      <xdr:rowOff>57150</xdr:rowOff>
    </xdr:from>
    <xdr:to>
      <xdr:col>12</xdr:col>
      <xdr:colOff>19050</xdr:colOff>
      <xdr:row>1028</xdr:row>
      <xdr:rowOff>952500</xdr:rowOff>
    </xdr:to>
    <xdr:pic>
      <xdr:nvPicPr>
        <xdr:cNvPr id="972" name="Рисунок 374"/>
        <xdr:cNvPicPr>
          <a:picLocks noChangeAspect="1"/>
        </xdr:cNvPicPr>
      </xdr:nvPicPr>
      <xdr:blipFill>
        <a:blip xmlns:r="http://schemas.openxmlformats.org/officeDocument/2006/relationships" r:embed="rId963">
          <a:extLst>
            <a:ext uri="{28A0092B-C50C-407E-A947-70E740481C1C}">
              <a14:useLocalDpi xmlns:a14="http://schemas.microsoft.com/office/drawing/2010/main" val="0"/>
            </a:ext>
          </a:extLst>
        </a:blip>
        <a:srcRect/>
        <a:stretch>
          <a:fillRect/>
        </a:stretch>
      </xdr:blipFill>
      <xdr:spPr bwMode="auto">
        <a:xfrm>
          <a:off x="5667375" y="1003620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957</xdr:row>
      <xdr:rowOff>57150</xdr:rowOff>
    </xdr:from>
    <xdr:to>
      <xdr:col>12</xdr:col>
      <xdr:colOff>0</xdr:colOff>
      <xdr:row>957</xdr:row>
      <xdr:rowOff>962025</xdr:rowOff>
    </xdr:to>
    <xdr:pic>
      <xdr:nvPicPr>
        <xdr:cNvPr id="973" name="Рисунок 375"/>
        <xdr:cNvPicPr>
          <a:picLocks noChangeAspect="1"/>
        </xdr:cNvPicPr>
      </xdr:nvPicPr>
      <xdr:blipFill>
        <a:blip xmlns:r="http://schemas.openxmlformats.org/officeDocument/2006/relationships" r:embed="rId964">
          <a:extLst>
            <a:ext uri="{28A0092B-C50C-407E-A947-70E740481C1C}">
              <a14:useLocalDpi xmlns:a14="http://schemas.microsoft.com/office/drawing/2010/main" val="0"/>
            </a:ext>
          </a:extLst>
        </a:blip>
        <a:srcRect/>
        <a:stretch>
          <a:fillRect/>
        </a:stretch>
      </xdr:blipFill>
      <xdr:spPr bwMode="auto">
        <a:xfrm>
          <a:off x="5648325" y="9340215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886</xdr:row>
      <xdr:rowOff>28575</xdr:rowOff>
    </xdr:from>
    <xdr:to>
      <xdr:col>12</xdr:col>
      <xdr:colOff>0</xdr:colOff>
      <xdr:row>886</xdr:row>
      <xdr:rowOff>933450</xdr:rowOff>
    </xdr:to>
    <xdr:pic>
      <xdr:nvPicPr>
        <xdr:cNvPr id="974" name="Рисунок 376"/>
        <xdr:cNvPicPr>
          <a:picLocks noChangeAspect="1"/>
        </xdr:cNvPicPr>
      </xdr:nvPicPr>
      <xdr:blipFill>
        <a:blip xmlns:r="http://schemas.openxmlformats.org/officeDocument/2006/relationships" r:embed="rId965">
          <a:extLst>
            <a:ext uri="{28A0092B-C50C-407E-A947-70E740481C1C}">
              <a14:useLocalDpi xmlns:a14="http://schemas.microsoft.com/office/drawing/2010/main" val="0"/>
            </a:ext>
          </a:extLst>
        </a:blip>
        <a:srcRect/>
        <a:stretch>
          <a:fillRect/>
        </a:stretch>
      </xdr:blipFill>
      <xdr:spPr bwMode="auto">
        <a:xfrm>
          <a:off x="5648325" y="8643937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818</xdr:row>
      <xdr:rowOff>19050</xdr:rowOff>
    </xdr:from>
    <xdr:to>
      <xdr:col>11</xdr:col>
      <xdr:colOff>1219200</xdr:colOff>
      <xdr:row>818</xdr:row>
      <xdr:rowOff>914400</xdr:rowOff>
    </xdr:to>
    <xdr:pic>
      <xdr:nvPicPr>
        <xdr:cNvPr id="975" name="Рисунок 377"/>
        <xdr:cNvPicPr>
          <a:picLocks noChangeAspect="1"/>
        </xdr:cNvPicPr>
      </xdr:nvPicPr>
      <xdr:blipFill>
        <a:blip xmlns:r="http://schemas.openxmlformats.org/officeDocument/2006/relationships" r:embed="rId966">
          <a:extLst>
            <a:ext uri="{28A0092B-C50C-407E-A947-70E740481C1C}">
              <a14:useLocalDpi xmlns:a14="http://schemas.microsoft.com/office/drawing/2010/main" val="0"/>
            </a:ext>
          </a:extLst>
        </a:blip>
        <a:srcRect/>
        <a:stretch>
          <a:fillRect/>
        </a:stretch>
      </xdr:blipFill>
      <xdr:spPr bwMode="auto">
        <a:xfrm>
          <a:off x="5648325" y="7977568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388</xdr:row>
      <xdr:rowOff>28575</xdr:rowOff>
    </xdr:from>
    <xdr:to>
      <xdr:col>11</xdr:col>
      <xdr:colOff>1209675</xdr:colOff>
      <xdr:row>388</xdr:row>
      <xdr:rowOff>923925</xdr:rowOff>
    </xdr:to>
    <xdr:pic>
      <xdr:nvPicPr>
        <xdr:cNvPr id="976" name="Рисунок 378"/>
        <xdr:cNvPicPr>
          <a:picLocks noChangeAspect="1"/>
        </xdr:cNvPicPr>
      </xdr:nvPicPr>
      <xdr:blipFill>
        <a:blip xmlns:r="http://schemas.openxmlformats.org/officeDocument/2006/relationships" r:embed="rId967">
          <a:extLst>
            <a:ext uri="{28A0092B-C50C-407E-A947-70E740481C1C}">
              <a14:useLocalDpi xmlns:a14="http://schemas.microsoft.com/office/drawing/2010/main" val="0"/>
            </a:ext>
          </a:extLst>
        </a:blip>
        <a:srcRect/>
        <a:stretch>
          <a:fillRect/>
        </a:stretch>
      </xdr:blipFill>
      <xdr:spPr bwMode="auto">
        <a:xfrm>
          <a:off x="5638800" y="3762089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104</xdr:row>
      <xdr:rowOff>47625</xdr:rowOff>
    </xdr:from>
    <xdr:to>
      <xdr:col>12</xdr:col>
      <xdr:colOff>0</xdr:colOff>
      <xdr:row>104</xdr:row>
      <xdr:rowOff>952500</xdr:rowOff>
    </xdr:to>
    <xdr:pic>
      <xdr:nvPicPr>
        <xdr:cNvPr id="977" name="Рисунок 379"/>
        <xdr:cNvPicPr>
          <a:picLocks noChangeAspect="1"/>
        </xdr:cNvPicPr>
      </xdr:nvPicPr>
      <xdr:blipFill>
        <a:blip xmlns:r="http://schemas.openxmlformats.org/officeDocument/2006/relationships" r:embed="rId968">
          <a:extLst>
            <a:ext uri="{28A0092B-C50C-407E-A947-70E740481C1C}">
              <a14:useLocalDpi xmlns:a14="http://schemas.microsoft.com/office/drawing/2010/main" val="0"/>
            </a:ext>
          </a:extLst>
        </a:blip>
        <a:srcRect/>
        <a:stretch>
          <a:fillRect/>
        </a:stretch>
      </xdr:blipFill>
      <xdr:spPr bwMode="auto">
        <a:xfrm>
          <a:off x="5648325" y="978312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814</xdr:row>
      <xdr:rowOff>47625</xdr:rowOff>
    </xdr:from>
    <xdr:to>
      <xdr:col>11</xdr:col>
      <xdr:colOff>1219200</xdr:colOff>
      <xdr:row>814</xdr:row>
      <xdr:rowOff>942975</xdr:rowOff>
    </xdr:to>
    <xdr:pic>
      <xdr:nvPicPr>
        <xdr:cNvPr id="978" name="Рисунок 380"/>
        <xdr:cNvPicPr>
          <a:picLocks noChangeAspect="1"/>
        </xdr:cNvPicPr>
      </xdr:nvPicPr>
      <xdr:blipFill>
        <a:blip xmlns:r="http://schemas.openxmlformats.org/officeDocument/2006/relationships" r:embed="rId969">
          <a:extLst>
            <a:ext uri="{28A0092B-C50C-407E-A947-70E740481C1C}">
              <a14:useLocalDpi xmlns:a14="http://schemas.microsoft.com/office/drawing/2010/main" val="0"/>
            </a:ext>
          </a:extLst>
        </a:blip>
        <a:srcRect/>
        <a:stretch>
          <a:fillRect/>
        </a:stretch>
      </xdr:blipFill>
      <xdr:spPr bwMode="auto">
        <a:xfrm>
          <a:off x="5648325" y="7938230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100</xdr:row>
      <xdr:rowOff>28575</xdr:rowOff>
    </xdr:from>
    <xdr:to>
      <xdr:col>11</xdr:col>
      <xdr:colOff>1209675</xdr:colOff>
      <xdr:row>100</xdr:row>
      <xdr:rowOff>923925</xdr:rowOff>
    </xdr:to>
    <xdr:pic>
      <xdr:nvPicPr>
        <xdr:cNvPr id="979" name="Рисунок 381"/>
        <xdr:cNvPicPr>
          <a:picLocks noChangeAspect="1"/>
        </xdr:cNvPicPr>
      </xdr:nvPicPr>
      <xdr:blipFill>
        <a:blip xmlns:r="http://schemas.openxmlformats.org/officeDocument/2006/relationships" r:embed="rId970">
          <a:extLst>
            <a:ext uri="{28A0092B-C50C-407E-A947-70E740481C1C}">
              <a14:useLocalDpi xmlns:a14="http://schemas.microsoft.com/office/drawing/2010/main" val="0"/>
            </a:ext>
          </a:extLst>
        </a:blip>
        <a:srcRect/>
        <a:stretch>
          <a:fillRect/>
        </a:stretch>
      </xdr:blipFill>
      <xdr:spPr bwMode="auto">
        <a:xfrm>
          <a:off x="5638800" y="938498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384</xdr:row>
      <xdr:rowOff>38100</xdr:rowOff>
    </xdr:from>
    <xdr:to>
      <xdr:col>11</xdr:col>
      <xdr:colOff>1219200</xdr:colOff>
      <xdr:row>384</xdr:row>
      <xdr:rowOff>933450</xdr:rowOff>
    </xdr:to>
    <xdr:pic>
      <xdr:nvPicPr>
        <xdr:cNvPr id="980" name="Рисунок 382"/>
        <xdr:cNvPicPr>
          <a:picLocks noChangeAspect="1"/>
        </xdr:cNvPicPr>
      </xdr:nvPicPr>
      <xdr:blipFill>
        <a:blip xmlns:r="http://schemas.openxmlformats.org/officeDocument/2006/relationships" r:embed="rId971">
          <a:extLst>
            <a:ext uri="{28A0092B-C50C-407E-A947-70E740481C1C}">
              <a14:useLocalDpi xmlns:a14="http://schemas.microsoft.com/office/drawing/2010/main" val="0"/>
            </a:ext>
          </a:extLst>
        </a:blip>
        <a:srcRect/>
        <a:stretch>
          <a:fillRect/>
        </a:stretch>
      </xdr:blipFill>
      <xdr:spPr bwMode="auto">
        <a:xfrm>
          <a:off x="5648325" y="3722560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383</xdr:row>
      <xdr:rowOff>47625</xdr:rowOff>
    </xdr:from>
    <xdr:to>
      <xdr:col>11</xdr:col>
      <xdr:colOff>1219200</xdr:colOff>
      <xdr:row>383</xdr:row>
      <xdr:rowOff>942975</xdr:rowOff>
    </xdr:to>
    <xdr:pic>
      <xdr:nvPicPr>
        <xdr:cNvPr id="981" name="Рисунок 479"/>
        <xdr:cNvPicPr>
          <a:picLocks noChangeAspect="1"/>
        </xdr:cNvPicPr>
      </xdr:nvPicPr>
      <xdr:blipFill>
        <a:blip xmlns:r="http://schemas.openxmlformats.org/officeDocument/2006/relationships" r:embed="rId972">
          <a:extLst>
            <a:ext uri="{28A0092B-C50C-407E-A947-70E740481C1C}">
              <a14:useLocalDpi xmlns:a14="http://schemas.microsoft.com/office/drawing/2010/main" val="0"/>
            </a:ext>
          </a:extLst>
        </a:blip>
        <a:srcRect/>
        <a:stretch>
          <a:fillRect/>
        </a:stretch>
      </xdr:blipFill>
      <xdr:spPr bwMode="auto">
        <a:xfrm>
          <a:off x="5648325" y="371274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409575</xdr:colOff>
      <xdr:row>503</xdr:row>
      <xdr:rowOff>9525</xdr:rowOff>
    </xdr:from>
    <xdr:to>
      <xdr:col>15</xdr:col>
      <xdr:colOff>344403</xdr:colOff>
      <xdr:row>504</xdr:row>
      <xdr:rowOff>73191</xdr:rowOff>
    </xdr:to>
    <xdr:sp macro="" textlink="">
      <xdr:nvSpPr>
        <xdr:cNvPr id="982" name="Сердце 981">
          <a:extLst/>
        </xdr:cNvPr>
        <xdr:cNvSpPr/>
      </xdr:nvSpPr>
      <xdr:spPr bwMode="auto">
        <a:xfrm>
          <a:off x="7991475" y="489375450"/>
          <a:ext cx="411078" cy="320841"/>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800" b="1" i="1" u="none" strike="noStrike" baseline="0">
              <a:solidFill>
                <a:srgbClr val="FF0000"/>
              </a:solidFill>
              <a:latin typeface="Arial Cyr"/>
              <a:cs typeface="Arial Cyr"/>
            </a:rPr>
            <a:t>new</a:t>
          </a:r>
          <a:endParaRPr lang="ru-RU" sz="800" b="1" i="1" u="none" strike="noStrike" baseline="0">
            <a:solidFill>
              <a:srgbClr val="FF0000"/>
            </a:solidFill>
            <a:latin typeface="Arial Cyr"/>
            <a:cs typeface="Arial Cyr"/>
          </a:endParaRPr>
        </a:p>
      </xdr:txBody>
    </xdr:sp>
    <xdr:clientData/>
  </xdr:twoCellAnchor>
  <xdr:twoCellAnchor>
    <xdr:from>
      <xdr:col>14</xdr:col>
      <xdr:colOff>400050</xdr:colOff>
      <xdr:row>218</xdr:row>
      <xdr:rowOff>981075</xdr:rowOff>
    </xdr:from>
    <xdr:to>
      <xdr:col>15</xdr:col>
      <xdr:colOff>334878</xdr:colOff>
      <xdr:row>220</xdr:row>
      <xdr:rowOff>54141</xdr:rowOff>
    </xdr:to>
    <xdr:sp macro="" textlink="">
      <xdr:nvSpPr>
        <xdr:cNvPr id="983" name="Сердце 982">
          <a:extLst/>
        </xdr:cNvPr>
        <xdr:cNvSpPr/>
      </xdr:nvSpPr>
      <xdr:spPr bwMode="auto">
        <a:xfrm>
          <a:off x="7981950" y="210959700"/>
          <a:ext cx="411078" cy="320841"/>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800" b="1" i="1" u="none" strike="noStrike" baseline="0">
              <a:solidFill>
                <a:srgbClr val="FF0000"/>
              </a:solidFill>
              <a:latin typeface="Arial Cyr"/>
              <a:cs typeface="Arial Cyr"/>
            </a:rPr>
            <a:t>new</a:t>
          </a:r>
          <a:endParaRPr lang="ru-RU" sz="800" b="1" i="1" u="none" strike="noStrike" baseline="0">
            <a:solidFill>
              <a:srgbClr val="FF0000"/>
            </a:solidFill>
            <a:latin typeface="Arial Cyr"/>
            <a:cs typeface="Arial Cyr"/>
          </a:endParaRPr>
        </a:p>
      </xdr:txBody>
    </xdr:sp>
    <xdr:clientData/>
  </xdr:twoCellAnchor>
  <xdr:twoCellAnchor>
    <xdr:from>
      <xdr:col>14</xdr:col>
      <xdr:colOff>352425</xdr:colOff>
      <xdr:row>148</xdr:row>
      <xdr:rowOff>0</xdr:rowOff>
    </xdr:from>
    <xdr:to>
      <xdr:col>15</xdr:col>
      <xdr:colOff>287253</xdr:colOff>
      <xdr:row>149</xdr:row>
      <xdr:rowOff>63666</xdr:rowOff>
    </xdr:to>
    <xdr:sp macro="" textlink="">
      <xdr:nvSpPr>
        <xdr:cNvPr id="984" name="Сердце 983">
          <a:extLst/>
        </xdr:cNvPr>
        <xdr:cNvSpPr/>
      </xdr:nvSpPr>
      <xdr:spPr bwMode="auto">
        <a:xfrm>
          <a:off x="7934325" y="141370050"/>
          <a:ext cx="411078" cy="320841"/>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800" b="1" i="1" u="none" strike="noStrike" baseline="0">
              <a:solidFill>
                <a:srgbClr val="FF0000"/>
              </a:solidFill>
              <a:latin typeface="Arial Cyr"/>
              <a:cs typeface="Arial Cyr"/>
            </a:rPr>
            <a:t>new</a:t>
          </a:r>
          <a:endParaRPr lang="ru-RU" sz="800" b="1" i="1" u="none" strike="noStrike" baseline="0">
            <a:solidFill>
              <a:srgbClr val="FF0000"/>
            </a:solidFill>
            <a:latin typeface="Arial Cyr"/>
            <a:cs typeface="Arial Cyr"/>
          </a:endParaRPr>
        </a:p>
      </xdr:txBody>
    </xdr:sp>
    <xdr:clientData/>
  </xdr:twoCellAnchor>
  <xdr:twoCellAnchor>
    <xdr:from>
      <xdr:col>11</xdr:col>
      <xdr:colOff>9525</xdr:colOff>
      <xdr:row>1266</xdr:row>
      <xdr:rowOff>38100</xdr:rowOff>
    </xdr:from>
    <xdr:to>
      <xdr:col>11</xdr:col>
      <xdr:colOff>1209675</xdr:colOff>
      <xdr:row>1266</xdr:row>
      <xdr:rowOff>933450</xdr:rowOff>
    </xdr:to>
    <xdr:pic>
      <xdr:nvPicPr>
        <xdr:cNvPr id="985" name="Рисунок 481"/>
        <xdr:cNvPicPr>
          <a:picLocks noChangeAspect="1"/>
        </xdr:cNvPicPr>
      </xdr:nvPicPr>
      <xdr:blipFill>
        <a:blip xmlns:r="http://schemas.openxmlformats.org/officeDocument/2006/relationships" r:embed="rId973">
          <a:extLst>
            <a:ext uri="{28A0092B-C50C-407E-A947-70E740481C1C}">
              <a14:useLocalDpi xmlns:a14="http://schemas.microsoft.com/office/drawing/2010/main" val="0"/>
            </a:ext>
          </a:extLst>
        </a:blip>
        <a:srcRect/>
        <a:stretch>
          <a:fillRect/>
        </a:stretch>
      </xdr:blipFill>
      <xdr:spPr bwMode="auto">
        <a:xfrm>
          <a:off x="5638800" y="1237164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58</xdr:row>
      <xdr:rowOff>47625</xdr:rowOff>
    </xdr:from>
    <xdr:to>
      <xdr:col>11</xdr:col>
      <xdr:colOff>1209675</xdr:colOff>
      <xdr:row>58</xdr:row>
      <xdr:rowOff>942975</xdr:rowOff>
    </xdr:to>
    <xdr:pic>
      <xdr:nvPicPr>
        <xdr:cNvPr id="986" name="Рисунок 482"/>
        <xdr:cNvPicPr>
          <a:picLocks noChangeAspect="1"/>
        </xdr:cNvPicPr>
      </xdr:nvPicPr>
      <xdr:blipFill>
        <a:blip xmlns:r="http://schemas.openxmlformats.org/officeDocument/2006/relationships" r:embed="rId974">
          <a:extLst>
            <a:ext uri="{28A0092B-C50C-407E-A947-70E740481C1C}">
              <a14:useLocalDpi xmlns:a14="http://schemas.microsoft.com/office/drawing/2010/main" val="0"/>
            </a:ext>
          </a:extLst>
        </a:blip>
        <a:srcRect/>
        <a:stretch>
          <a:fillRect/>
        </a:stretch>
      </xdr:blipFill>
      <xdr:spPr bwMode="auto">
        <a:xfrm>
          <a:off x="5638800" y="529971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1533525</xdr:colOff>
      <xdr:row>696</xdr:row>
      <xdr:rowOff>981075</xdr:rowOff>
    </xdr:from>
    <xdr:to>
      <xdr:col>11</xdr:col>
      <xdr:colOff>1190625</xdr:colOff>
      <xdr:row>697</xdr:row>
      <xdr:rowOff>895350</xdr:rowOff>
    </xdr:to>
    <xdr:pic>
      <xdr:nvPicPr>
        <xdr:cNvPr id="987" name="Рисунок 483"/>
        <xdr:cNvPicPr>
          <a:picLocks noChangeAspect="1"/>
        </xdr:cNvPicPr>
      </xdr:nvPicPr>
      <xdr:blipFill>
        <a:blip xmlns:r="http://schemas.openxmlformats.org/officeDocument/2006/relationships" r:embed="rId975">
          <a:extLst>
            <a:ext uri="{28A0092B-C50C-407E-A947-70E740481C1C}">
              <a14:useLocalDpi xmlns:a14="http://schemas.microsoft.com/office/drawing/2010/main" val="0"/>
            </a:ext>
          </a:extLst>
        </a:blip>
        <a:srcRect/>
        <a:stretch>
          <a:fillRect/>
        </a:stretch>
      </xdr:blipFill>
      <xdr:spPr bwMode="auto">
        <a:xfrm>
          <a:off x="5619750" y="6793325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726</xdr:row>
      <xdr:rowOff>0</xdr:rowOff>
    </xdr:from>
    <xdr:to>
      <xdr:col>12</xdr:col>
      <xdr:colOff>0</xdr:colOff>
      <xdr:row>726</xdr:row>
      <xdr:rowOff>904875</xdr:rowOff>
    </xdr:to>
    <xdr:pic>
      <xdr:nvPicPr>
        <xdr:cNvPr id="988" name="Рисунок 484"/>
        <xdr:cNvPicPr>
          <a:picLocks noChangeAspect="1"/>
        </xdr:cNvPicPr>
      </xdr:nvPicPr>
      <xdr:blipFill>
        <a:blip xmlns:r="http://schemas.openxmlformats.org/officeDocument/2006/relationships" r:embed="rId976">
          <a:extLst>
            <a:ext uri="{28A0092B-C50C-407E-A947-70E740481C1C}">
              <a14:useLocalDpi xmlns:a14="http://schemas.microsoft.com/office/drawing/2010/main" val="0"/>
            </a:ext>
          </a:extLst>
        </a:blip>
        <a:srcRect/>
        <a:stretch>
          <a:fillRect/>
        </a:stretch>
      </xdr:blipFill>
      <xdr:spPr bwMode="auto">
        <a:xfrm>
          <a:off x="5648325" y="7073360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655</xdr:row>
      <xdr:rowOff>66675</xdr:rowOff>
    </xdr:from>
    <xdr:to>
      <xdr:col>11</xdr:col>
      <xdr:colOff>1219200</xdr:colOff>
      <xdr:row>655</xdr:row>
      <xdr:rowOff>962025</xdr:rowOff>
    </xdr:to>
    <xdr:pic>
      <xdr:nvPicPr>
        <xdr:cNvPr id="989" name="Рисунок 485"/>
        <xdr:cNvPicPr>
          <a:picLocks noChangeAspect="1"/>
        </xdr:cNvPicPr>
      </xdr:nvPicPr>
      <xdr:blipFill>
        <a:blip xmlns:r="http://schemas.openxmlformats.org/officeDocument/2006/relationships" r:embed="rId977">
          <a:extLst>
            <a:ext uri="{28A0092B-C50C-407E-A947-70E740481C1C}">
              <a14:useLocalDpi xmlns:a14="http://schemas.microsoft.com/office/drawing/2010/main" val="0"/>
            </a:ext>
          </a:extLst>
        </a:blip>
        <a:srcRect/>
        <a:stretch>
          <a:fillRect/>
        </a:stretch>
      </xdr:blipFill>
      <xdr:spPr bwMode="auto">
        <a:xfrm>
          <a:off x="5648325" y="637803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689</xdr:row>
      <xdr:rowOff>47625</xdr:rowOff>
    </xdr:from>
    <xdr:to>
      <xdr:col>11</xdr:col>
      <xdr:colOff>1209675</xdr:colOff>
      <xdr:row>689</xdr:row>
      <xdr:rowOff>942975</xdr:rowOff>
    </xdr:to>
    <xdr:pic>
      <xdr:nvPicPr>
        <xdr:cNvPr id="990" name="Рисунок 486"/>
        <xdr:cNvPicPr>
          <a:picLocks noChangeAspect="1"/>
        </xdr:cNvPicPr>
      </xdr:nvPicPr>
      <xdr:blipFill>
        <a:blip xmlns:r="http://schemas.openxmlformats.org/officeDocument/2006/relationships" r:embed="rId978">
          <a:extLst>
            <a:ext uri="{28A0092B-C50C-407E-A947-70E740481C1C}">
              <a14:useLocalDpi xmlns:a14="http://schemas.microsoft.com/office/drawing/2010/main" val="0"/>
            </a:ext>
          </a:extLst>
        </a:blip>
        <a:srcRect/>
        <a:stretch>
          <a:fillRect/>
        </a:stretch>
      </xdr:blipFill>
      <xdr:spPr bwMode="auto">
        <a:xfrm>
          <a:off x="5638800" y="671464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464</xdr:row>
      <xdr:rowOff>38100</xdr:rowOff>
    </xdr:from>
    <xdr:to>
      <xdr:col>11</xdr:col>
      <xdr:colOff>1209675</xdr:colOff>
      <xdr:row>464</xdr:row>
      <xdr:rowOff>933450</xdr:rowOff>
    </xdr:to>
    <xdr:pic>
      <xdr:nvPicPr>
        <xdr:cNvPr id="991" name="Рисунок 487"/>
        <xdr:cNvPicPr>
          <a:picLocks noChangeAspect="1"/>
        </xdr:cNvPicPr>
      </xdr:nvPicPr>
      <xdr:blipFill>
        <a:blip xmlns:r="http://schemas.openxmlformats.org/officeDocument/2006/relationships" r:embed="rId979">
          <a:extLst>
            <a:ext uri="{28A0092B-C50C-407E-A947-70E740481C1C}">
              <a14:useLocalDpi xmlns:a14="http://schemas.microsoft.com/office/drawing/2010/main" val="0"/>
            </a:ext>
          </a:extLst>
        </a:blip>
        <a:srcRect/>
        <a:stretch>
          <a:fillRect/>
        </a:stretch>
      </xdr:blipFill>
      <xdr:spPr bwMode="auto">
        <a:xfrm>
          <a:off x="5638800" y="450770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684</xdr:row>
      <xdr:rowOff>47625</xdr:rowOff>
    </xdr:from>
    <xdr:to>
      <xdr:col>12</xdr:col>
      <xdr:colOff>9525</xdr:colOff>
      <xdr:row>684</xdr:row>
      <xdr:rowOff>942975</xdr:rowOff>
    </xdr:to>
    <xdr:pic>
      <xdr:nvPicPr>
        <xdr:cNvPr id="992" name="Рисунок 488"/>
        <xdr:cNvPicPr>
          <a:picLocks noChangeAspect="1"/>
        </xdr:cNvPicPr>
      </xdr:nvPicPr>
      <xdr:blipFill>
        <a:blip xmlns:r="http://schemas.openxmlformats.org/officeDocument/2006/relationships" r:embed="rId980">
          <a:extLst>
            <a:ext uri="{28A0092B-C50C-407E-A947-70E740481C1C}">
              <a14:useLocalDpi xmlns:a14="http://schemas.microsoft.com/office/drawing/2010/main" val="0"/>
            </a:ext>
          </a:extLst>
        </a:blip>
        <a:srcRect/>
        <a:stretch>
          <a:fillRect/>
        </a:stretch>
      </xdr:blipFill>
      <xdr:spPr bwMode="auto">
        <a:xfrm>
          <a:off x="5657850" y="666511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1281</xdr:row>
      <xdr:rowOff>38100</xdr:rowOff>
    </xdr:from>
    <xdr:to>
      <xdr:col>12</xdr:col>
      <xdr:colOff>0</xdr:colOff>
      <xdr:row>1281</xdr:row>
      <xdr:rowOff>933450</xdr:rowOff>
    </xdr:to>
    <xdr:pic>
      <xdr:nvPicPr>
        <xdr:cNvPr id="993" name="Рисунок 489"/>
        <xdr:cNvPicPr>
          <a:picLocks noChangeAspect="1"/>
        </xdr:cNvPicPr>
      </xdr:nvPicPr>
      <xdr:blipFill>
        <a:blip xmlns:r="http://schemas.openxmlformats.org/officeDocument/2006/relationships" r:embed="rId981">
          <a:extLst>
            <a:ext uri="{28A0092B-C50C-407E-A947-70E740481C1C}">
              <a14:useLocalDpi xmlns:a14="http://schemas.microsoft.com/office/drawing/2010/main" val="0"/>
            </a:ext>
          </a:extLst>
        </a:blip>
        <a:srcRect/>
        <a:stretch>
          <a:fillRect/>
        </a:stretch>
      </xdr:blipFill>
      <xdr:spPr bwMode="auto">
        <a:xfrm>
          <a:off x="5648325" y="1252023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1175</xdr:row>
      <xdr:rowOff>38100</xdr:rowOff>
    </xdr:from>
    <xdr:to>
      <xdr:col>11</xdr:col>
      <xdr:colOff>1209675</xdr:colOff>
      <xdr:row>1175</xdr:row>
      <xdr:rowOff>942975</xdr:rowOff>
    </xdr:to>
    <xdr:pic>
      <xdr:nvPicPr>
        <xdr:cNvPr id="994" name="Рисунок 490"/>
        <xdr:cNvPicPr>
          <a:picLocks noChangeAspect="1"/>
        </xdr:cNvPicPr>
      </xdr:nvPicPr>
      <xdr:blipFill>
        <a:blip xmlns:r="http://schemas.openxmlformats.org/officeDocument/2006/relationships" r:embed="rId982">
          <a:extLst>
            <a:ext uri="{28A0092B-C50C-407E-A947-70E740481C1C}">
              <a14:useLocalDpi xmlns:a14="http://schemas.microsoft.com/office/drawing/2010/main" val="0"/>
            </a:ext>
          </a:extLst>
        </a:blip>
        <a:srcRect/>
        <a:stretch>
          <a:fillRect/>
        </a:stretch>
      </xdr:blipFill>
      <xdr:spPr bwMode="auto">
        <a:xfrm>
          <a:off x="5638800" y="11477529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1283</xdr:row>
      <xdr:rowOff>28575</xdr:rowOff>
    </xdr:from>
    <xdr:to>
      <xdr:col>11</xdr:col>
      <xdr:colOff>1219200</xdr:colOff>
      <xdr:row>1283</xdr:row>
      <xdr:rowOff>923925</xdr:rowOff>
    </xdr:to>
    <xdr:pic>
      <xdr:nvPicPr>
        <xdr:cNvPr id="995" name="Рисунок 491"/>
        <xdr:cNvPicPr>
          <a:picLocks noChangeAspect="1"/>
        </xdr:cNvPicPr>
      </xdr:nvPicPr>
      <xdr:blipFill>
        <a:blip xmlns:r="http://schemas.openxmlformats.org/officeDocument/2006/relationships" r:embed="rId983">
          <a:extLst>
            <a:ext uri="{28A0092B-C50C-407E-A947-70E740481C1C}">
              <a14:useLocalDpi xmlns:a14="http://schemas.microsoft.com/office/drawing/2010/main" val="0"/>
            </a:ext>
          </a:extLst>
        </a:blip>
        <a:srcRect/>
        <a:stretch>
          <a:fillRect/>
        </a:stretch>
      </xdr:blipFill>
      <xdr:spPr bwMode="auto">
        <a:xfrm>
          <a:off x="5648325" y="12539948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1280</xdr:row>
      <xdr:rowOff>66675</xdr:rowOff>
    </xdr:from>
    <xdr:to>
      <xdr:col>11</xdr:col>
      <xdr:colOff>1219200</xdr:colOff>
      <xdr:row>1280</xdr:row>
      <xdr:rowOff>962025</xdr:rowOff>
    </xdr:to>
    <xdr:pic>
      <xdr:nvPicPr>
        <xdr:cNvPr id="996" name="Рисунок 492"/>
        <xdr:cNvPicPr>
          <a:picLocks noChangeAspect="1"/>
        </xdr:cNvPicPr>
      </xdr:nvPicPr>
      <xdr:blipFill>
        <a:blip xmlns:r="http://schemas.openxmlformats.org/officeDocument/2006/relationships" r:embed="rId984">
          <a:extLst>
            <a:ext uri="{28A0092B-C50C-407E-A947-70E740481C1C}">
              <a14:useLocalDpi xmlns:a14="http://schemas.microsoft.com/office/drawing/2010/main" val="0"/>
            </a:ext>
          </a:extLst>
        </a:blip>
        <a:srcRect/>
        <a:stretch>
          <a:fillRect/>
        </a:stretch>
      </xdr:blipFill>
      <xdr:spPr bwMode="auto">
        <a:xfrm>
          <a:off x="5648325" y="1251061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498</xdr:row>
      <xdr:rowOff>47625</xdr:rowOff>
    </xdr:from>
    <xdr:to>
      <xdr:col>11</xdr:col>
      <xdr:colOff>1209675</xdr:colOff>
      <xdr:row>498</xdr:row>
      <xdr:rowOff>952500</xdr:rowOff>
    </xdr:to>
    <xdr:pic>
      <xdr:nvPicPr>
        <xdr:cNvPr id="997" name="Рисунок 493"/>
        <xdr:cNvPicPr>
          <a:picLocks noChangeAspect="1"/>
        </xdr:cNvPicPr>
      </xdr:nvPicPr>
      <xdr:blipFill>
        <a:blip xmlns:r="http://schemas.openxmlformats.org/officeDocument/2006/relationships" r:embed="rId985">
          <a:extLst>
            <a:ext uri="{28A0092B-C50C-407E-A947-70E740481C1C}">
              <a14:useLocalDpi xmlns:a14="http://schemas.microsoft.com/office/drawing/2010/main" val="0"/>
            </a:ext>
          </a:extLst>
        </a:blip>
        <a:srcRect/>
        <a:stretch>
          <a:fillRect/>
        </a:stretch>
      </xdr:blipFill>
      <xdr:spPr bwMode="auto">
        <a:xfrm>
          <a:off x="5638800" y="4844605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480</xdr:row>
      <xdr:rowOff>19050</xdr:rowOff>
    </xdr:from>
    <xdr:to>
      <xdr:col>11</xdr:col>
      <xdr:colOff>1219200</xdr:colOff>
      <xdr:row>480</xdr:row>
      <xdr:rowOff>914400</xdr:rowOff>
    </xdr:to>
    <xdr:pic>
      <xdr:nvPicPr>
        <xdr:cNvPr id="998" name="Рисунок 494"/>
        <xdr:cNvPicPr>
          <a:picLocks noChangeAspect="1"/>
        </xdr:cNvPicPr>
      </xdr:nvPicPr>
      <xdr:blipFill>
        <a:blip xmlns:r="http://schemas.openxmlformats.org/officeDocument/2006/relationships" r:embed="rId986">
          <a:extLst>
            <a:ext uri="{28A0092B-C50C-407E-A947-70E740481C1C}">
              <a14:useLocalDpi xmlns:a14="http://schemas.microsoft.com/office/drawing/2010/main" val="0"/>
            </a:ext>
          </a:extLst>
        </a:blip>
        <a:srcRect/>
        <a:stretch>
          <a:fillRect/>
        </a:stretch>
      </xdr:blipFill>
      <xdr:spPr bwMode="auto">
        <a:xfrm>
          <a:off x="5648325" y="466601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453</xdr:row>
      <xdr:rowOff>38100</xdr:rowOff>
    </xdr:from>
    <xdr:to>
      <xdr:col>12</xdr:col>
      <xdr:colOff>9525</xdr:colOff>
      <xdr:row>453</xdr:row>
      <xdr:rowOff>933450</xdr:rowOff>
    </xdr:to>
    <xdr:pic>
      <xdr:nvPicPr>
        <xdr:cNvPr id="999" name="Рисунок 495"/>
        <xdr:cNvPicPr>
          <a:picLocks noChangeAspect="1"/>
        </xdr:cNvPicPr>
      </xdr:nvPicPr>
      <xdr:blipFill>
        <a:blip xmlns:r="http://schemas.openxmlformats.org/officeDocument/2006/relationships" r:embed="rId987">
          <a:extLst>
            <a:ext uri="{28A0092B-C50C-407E-A947-70E740481C1C}">
              <a14:useLocalDpi xmlns:a14="http://schemas.microsoft.com/office/drawing/2010/main" val="0"/>
            </a:ext>
          </a:extLst>
        </a:blip>
        <a:srcRect/>
        <a:stretch>
          <a:fillRect/>
        </a:stretch>
      </xdr:blipFill>
      <xdr:spPr bwMode="auto">
        <a:xfrm>
          <a:off x="5657850" y="4398740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666</xdr:row>
      <xdr:rowOff>47625</xdr:rowOff>
    </xdr:from>
    <xdr:to>
      <xdr:col>12</xdr:col>
      <xdr:colOff>9525</xdr:colOff>
      <xdr:row>666</xdr:row>
      <xdr:rowOff>952500</xdr:rowOff>
    </xdr:to>
    <xdr:pic>
      <xdr:nvPicPr>
        <xdr:cNvPr id="1000" name="Рисунок 496"/>
        <xdr:cNvPicPr>
          <a:picLocks noChangeAspect="1"/>
        </xdr:cNvPicPr>
      </xdr:nvPicPr>
      <xdr:blipFill>
        <a:blip xmlns:r="http://schemas.openxmlformats.org/officeDocument/2006/relationships" r:embed="rId988">
          <a:extLst>
            <a:ext uri="{28A0092B-C50C-407E-A947-70E740481C1C}">
              <a14:useLocalDpi xmlns:a14="http://schemas.microsoft.com/office/drawing/2010/main" val="0"/>
            </a:ext>
          </a:extLst>
        </a:blip>
        <a:srcRect/>
        <a:stretch>
          <a:fillRect/>
        </a:stretch>
      </xdr:blipFill>
      <xdr:spPr bwMode="auto">
        <a:xfrm>
          <a:off x="5657850" y="6486810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700</xdr:row>
      <xdr:rowOff>38100</xdr:rowOff>
    </xdr:from>
    <xdr:to>
      <xdr:col>12</xdr:col>
      <xdr:colOff>0</xdr:colOff>
      <xdr:row>700</xdr:row>
      <xdr:rowOff>942975</xdr:rowOff>
    </xdr:to>
    <xdr:pic>
      <xdr:nvPicPr>
        <xdr:cNvPr id="1001" name="Рисунок 497"/>
        <xdr:cNvPicPr>
          <a:picLocks noChangeAspect="1"/>
        </xdr:cNvPicPr>
      </xdr:nvPicPr>
      <xdr:blipFill>
        <a:blip xmlns:r="http://schemas.openxmlformats.org/officeDocument/2006/relationships" r:embed="rId989">
          <a:extLst>
            <a:ext uri="{28A0092B-C50C-407E-A947-70E740481C1C}">
              <a14:useLocalDpi xmlns:a14="http://schemas.microsoft.com/office/drawing/2010/main" val="0"/>
            </a:ext>
          </a:extLst>
        </a:blip>
        <a:srcRect/>
        <a:stretch>
          <a:fillRect/>
        </a:stretch>
      </xdr:blipFill>
      <xdr:spPr bwMode="auto">
        <a:xfrm>
          <a:off x="5648325" y="6823519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132</xdr:row>
      <xdr:rowOff>9525</xdr:rowOff>
    </xdr:from>
    <xdr:to>
      <xdr:col>12</xdr:col>
      <xdr:colOff>9525</xdr:colOff>
      <xdr:row>132</xdr:row>
      <xdr:rowOff>904875</xdr:rowOff>
    </xdr:to>
    <xdr:pic>
      <xdr:nvPicPr>
        <xdr:cNvPr id="1002" name="Рисунок 498"/>
        <xdr:cNvPicPr>
          <a:picLocks noChangeAspect="1"/>
        </xdr:cNvPicPr>
      </xdr:nvPicPr>
      <xdr:blipFill>
        <a:blip xmlns:r="http://schemas.openxmlformats.org/officeDocument/2006/relationships" r:embed="rId990">
          <a:extLst>
            <a:ext uri="{28A0092B-C50C-407E-A947-70E740481C1C}">
              <a14:useLocalDpi xmlns:a14="http://schemas.microsoft.com/office/drawing/2010/main" val="0"/>
            </a:ext>
          </a:extLst>
        </a:blip>
        <a:srcRect/>
        <a:stretch>
          <a:fillRect/>
        </a:stretch>
      </xdr:blipFill>
      <xdr:spPr bwMode="auto">
        <a:xfrm>
          <a:off x="5657850" y="125529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454</xdr:row>
      <xdr:rowOff>38100</xdr:rowOff>
    </xdr:from>
    <xdr:to>
      <xdr:col>11</xdr:col>
      <xdr:colOff>1209675</xdr:colOff>
      <xdr:row>454</xdr:row>
      <xdr:rowOff>933450</xdr:rowOff>
    </xdr:to>
    <xdr:pic>
      <xdr:nvPicPr>
        <xdr:cNvPr id="1003" name="Рисунок 500"/>
        <xdr:cNvPicPr>
          <a:picLocks noChangeAspect="1"/>
        </xdr:cNvPicPr>
      </xdr:nvPicPr>
      <xdr:blipFill>
        <a:blip xmlns:r="http://schemas.openxmlformats.org/officeDocument/2006/relationships" r:embed="rId991">
          <a:extLst>
            <a:ext uri="{28A0092B-C50C-407E-A947-70E740481C1C}">
              <a14:useLocalDpi xmlns:a14="http://schemas.microsoft.com/office/drawing/2010/main" val="0"/>
            </a:ext>
          </a:extLst>
        </a:blip>
        <a:srcRect/>
        <a:stretch>
          <a:fillRect/>
        </a:stretch>
      </xdr:blipFill>
      <xdr:spPr bwMode="auto">
        <a:xfrm>
          <a:off x="5638800" y="440864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813</xdr:row>
      <xdr:rowOff>76200</xdr:rowOff>
    </xdr:from>
    <xdr:to>
      <xdr:col>12</xdr:col>
      <xdr:colOff>9525</xdr:colOff>
      <xdr:row>813</xdr:row>
      <xdr:rowOff>981075</xdr:rowOff>
    </xdr:to>
    <xdr:pic>
      <xdr:nvPicPr>
        <xdr:cNvPr id="1004" name="Рисунок 501"/>
        <xdr:cNvPicPr>
          <a:picLocks noChangeAspect="1"/>
        </xdr:cNvPicPr>
      </xdr:nvPicPr>
      <xdr:blipFill>
        <a:blip xmlns:r="http://schemas.openxmlformats.org/officeDocument/2006/relationships" r:embed="rId992">
          <a:extLst>
            <a:ext uri="{28A0092B-C50C-407E-A947-70E740481C1C}">
              <a14:useLocalDpi xmlns:a14="http://schemas.microsoft.com/office/drawing/2010/main" val="0"/>
            </a:ext>
          </a:extLst>
        </a:blip>
        <a:srcRect/>
        <a:stretch>
          <a:fillRect/>
        </a:stretch>
      </xdr:blipFill>
      <xdr:spPr bwMode="auto">
        <a:xfrm>
          <a:off x="5657850" y="7928610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1237</xdr:row>
      <xdr:rowOff>38100</xdr:rowOff>
    </xdr:from>
    <xdr:to>
      <xdr:col>11</xdr:col>
      <xdr:colOff>1209675</xdr:colOff>
      <xdr:row>1237</xdr:row>
      <xdr:rowOff>933450</xdr:rowOff>
    </xdr:to>
    <xdr:pic>
      <xdr:nvPicPr>
        <xdr:cNvPr id="1005" name="Рисунок 502"/>
        <xdr:cNvPicPr>
          <a:picLocks noChangeAspect="1"/>
        </xdr:cNvPicPr>
      </xdr:nvPicPr>
      <xdr:blipFill>
        <a:blip xmlns:r="http://schemas.openxmlformats.org/officeDocument/2006/relationships" r:embed="rId993">
          <a:extLst>
            <a:ext uri="{28A0092B-C50C-407E-A947-70E740481C1C}">
              <a14:useLocalDpi xmlns:a14="http://schemas.microsoft.com/office/drawing/2010/main" val="0"/>
            </a:ext>
          </a:extLst>
        </a:blip>
        <a:srcRect/>
        <a:stretch>
          <a:fillRect/>
        </a:stretch>
      </xdr:blipFill>
      <xdr:spPr bwMode="auto">
        <a:xfrm>
          <a:off x="5638800" y="1208436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455</xdr:row>
      <xdr:rowOff>28575</xdr:rowOff>
    </xdr:from>
    <xdr:to>
      <xdr:col>11</xdr:col>
      <xdr:colOff>1209675</xdr:colOff>
      <xdr:row>455</xdr:row>
      <xdr:rowOff>923925</xdr:rowOff>
    </xdr:to>
    <xdr:pic>
      <xdr:nvPicPr>
        <xdr:cNvPr id="1006" name="Рисунок 503"/>
        <xdr:cNvPicPr>
          <a:picLocks noChangeAspect="1"/>
        </xdr:cNvPicPr>
      </xdr:nvPicPr>
      <xdr:blipFill>
        <a:blip xmlns:r="http://schemas.openxmlformats.org/officeDocument/2006/relationships" r:embed="rId994">
          <a:extLst>
            <a:ext uri="{28A0092B-C50C-407E-A947-70E740481C1C}">
              <a14:useLocalDpi xmlns:a14="http://schemas.microsoft.com/office/drawing/2010/main" val="0"/>
            </a:ext>
          </a:extLst>
        </a:blip>
        <a:srcRect/>
        <a:stretch>
          <a:fillRect/>
        </a:stretch>
      </xdr:blipFill>
      <xdr:spPr bwMode="auto">
        <a:xfrm>
          <a:off x="5638800" y="4418457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953</xdr:row>
      <xdr:rowOff>76200</xdr:rowOff>
    </xdr:from>
    <xdr:to>
      <xdr:col>11</xdr:col>
      <xdr:colOff>1209675</xdr:colOff>
      <xdr:row>953</xdr:row>
      <xdr:rowOff>971550</xdr:rowOff>
    </xdr:to>
    <xdr:pic>
      <xdr:nvPicPr>
        <xdr:cNvPr id="1007" name="Рисунок 504"/>
        <xdr:cNvPicPr>
          <a:picLocks noChangeAspect="1"/>
        </xdr:cNvPicPr>
      </xdr:nvPicPr>
      <xdr:blipFill>
        <a:blip xmlns:r="http://schemas.openxmlformats.org/officeDocument/2006/relationships" r:embed="rId995">
          <a:extLst>
            <a:ext uri="{28A0092B-C50C-407E-A947-70E740481C1C}">
              <a14:useLocalDpi xmlns:a14="http://schemas.microsoft.com/office/drawing/2010/main" val="0"/>
            </a:ext>
          </a:extLst>
        </a:blip>
        <a:srcRect/>
        <a:stretch>
          <a:fillRect/>
        </a:stretch>
      </xdr:blipFill>
      <xdr:spPr bwMode="auto">
        <a:xfrm>
          <a:off x="5638800" y="930078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882</xdr:row>
      <xdr:rowOff>47625</xdr:rowOff>
    </xdr:from>
    <xdr:to>
      <xdr:col>12</xdr:col>
      <xdr:colOff>9525</xdr:colOff>
      <xdr:row>882</xdr:row>
      <xdr:rowOff>952500</xdr:rowOff>
    </xdr:to>
    <xdr:pic>
      <xdr:nvPicPr>
        <xdr:cNvPr id="1008" name="Рисунок 505"/>
        <xdr:cNvPicPr>
          <a:picLocks noChangeAspect="1"/>
        </xdr:cNvPicPr>
      </xdr:nvPicPr>
      <xdr:blipFill>
        <a:blip xmlns:r="http://schemas.openxmlformats.org/officeDocument/2006/relationships" r:embed="rId996">
          <a:extLst>
            <a:ext uri="{28A0092B-C50C-407E-A947-70E740481C1C}">
              <a14:useLocalDpi xmlns:a14="http://schemas.microsoft.com/office/drawing/2010/main" val="0"/>
            </a:ext>
          </a:extLst>
        </a:blip>
        <a:srcRect/>
        <a:stretch>
          <a:fillRect/>
        </a:stretch>
      </xdr:blipFill>
      <xdr:spPr bwMode="auto">
        <a:xfrm>
          <a:off x="5657850" y="8604504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29</xdr:row>
      <xdr:rowOff>47625</xdr:rowOff>
    </xdr:from>
    <xdr:to>
      <xdr:col>12</xdr:col>
      <xdr:colOff>9525</xdr:colOff>
      <xdr:row>29</xdr:row>
      <xdr:rowOff>942975</xdr:rowOff>
    </xdr:to>
    <xdr:pic>
      <xdr:nvPicPr>
        <xdr:cNvPr id="1009" name="Рисунок 506"/>
        <xdr:cNvPicPr>
          <a:picLocks noChangeAspect="1"/>
        </xdr:cNvPicPr>
      </xdr:nvPicPr>
      <xdr:blipFill>
        <a:blip xmlns:r="http://schemas.openxmlformats.org/officeDocument/2006/relationships" r:embed="rId997">
          <a:extLst>
            <a:ext uri="{28A0092B-C50C-407E-A947-70E740481C1C}">
              <a14:useLocalDpi xmlns:a14="http://schemas.microsoft.com/office/drawing/2010/main" val="0"/>
            </a:ext>
          </a:extLst>
        </a:blip>
        <a:srcRect/>
        <a:stretch>
          <a:fillRect/>
        </a:stretch>
      </xdr:blipFill>
      <xdr:spPr bwMode="auto">
        <a:xfrm>
          <a:off x="5657850" y="242697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668</xdr:row>
      <xdr:rowOff>28575</xdr:rowOff>
    </xdr:from>
    <xdr:to>
      <xdr:col>12</xdr:col>
      <xdr:colOff>9525</xdr:colOff>
      <xdr:row>668</xdr:row>
      <xdr:rowOff>923925</xdr:rowOff>
    </xdr:to>
    <xdr:pic>
      <xdr:nvPicPr>
        <xdr:cNvPr id="1010" name="Рисунок 507"/>
        <xdr:cNvPicPr>
          <a:picLocks noChangeAspect="1"/>
        </xdr:cNvPicPr>
      </xdr:nvPicPr>
      <xdr:blipFill>
        <a:blip xmlns:r="http://schemas.openxmlformats.org/officeDocument/2006/relationships" r:embed="rId998">
          <a:extLst>
            <a:ext uri="{28A0092B-C50C-407E-A947-70E740481C1C}">
              <a14:useLocalDpi xmlns:a14="http://schemas.microsoft.com/office/drawing/2010/main" val="0"/>
            </a:ext>
          </a:extLst>
        </a:blip>
        <a:srcRect/>
        <a:stretch>
          <a:fillRect/>
        </a:stretch>
      </xdr:blipFill>
      <xdr:spPr bwMode="auto">
        <a:xfrm>
          <a:off x="5657850" y="6506432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456</xdr:row>
      <xdr:rowOff>28575</xdr:rowOff>
    </xdr:from>
    <xdr:to>
      <xdr:col>12</xdr:col>
      <xdr:colOff>0</xdr:colOff>
      <xdr:row>456</xdr:row>
      <xdr:rowOff>923925</xdr:rowOff>
    </xdr:to>
    <xdr:pic>
      <xdr:nvPicPr>
        <xdr:cNvPr id="1011" name="Рисунок 508"/>
        <xdr:cNvPicPr>
          <a:picLocks noChangeAspect="1"/>
        </xdr:cNvPicPr>
      </xdr:nvPicPr>
      <xdr:blipFill>
        <a:blip xmlns:r="http://schemas.openxmlformats.org/officeDocument/2006/relationships" r:embed="rId999">
          <a:extLst>
            <a:ext uri="{28A0092B-C50C-407E-A947-70E740481C1C}">
              <a14:useLocalDpi xmlns:a14="http://schemas.microsoft.com/office/drawing/2010/main" val="0"/>
            </a:ext>
          </a:extLst>
        </a:blip>
        <a:srcRect/>
        <a:stretch>
          <a:fillRect/>
        </a:stretch>
      </xdr:blipFill>
      <xdr:spPr bwMode="auto">
        <a:xfrm>
          <a:off x="5648325" y="442836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1240</xdr:row>
      <xdr:rowOff>38100</xdr:rowOff>
    </xdr:from>
    <xdr:to>
      <xdr:col>11</xdr:col>
      <xdr:colOff>1209675</xdr:colOff>
      <xdr:row>1240</xdr:row>
      <xdr:rowOff>933450</xdr:rowOff>
    </xdr:to>
    <xdr:pic>
      <xdr:nvPicPr>
        <xdr:cNvPr id="1012" name="Рисунок 509"/>
        <xdr:cNvPicPr>
          <a:picLocks noChangeAspect="1"/>
        </xdr:cNvPicPr>
      </xdr:nvPicPr>
      <xdr:blipFill>
        <a:blip xmlns:r="http://schemas.openxmlformats.org/officeDocument/2006/relationships" r:embed="rId1000">
          <a:extLst>
            <a:ext uri="{28A0092B-C50C-407E-A947-70E740481C1C}">
              <a14:useLocalDpi xmlns:a14="http://schemas.microsoft.com/office/drawing/2010/main" val="0"/>
            </a:ext>
          </a:extLst>
        </a:blip>
        <a:srcRect/>
        <a:stretch>
          <a:fillRect/>
        </a:stretch>
      </xdr:blipFill>
      <xdr:spPr bwMode="auto">
        <a:xfrm>
          <a:off x="5638800" y="12114085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458</xdr:row>
      <xdr:rowOff>76200</xdr:rowOff>
    </xdr:from>
    <xdr:to>
      <xdr:col>11</xdr:col>
      <xdr:colOff>1219200</xdr:colOff>
      <xdr:row>458</xdr:row>
      <xdr:rowOff>971550</xdr:rowOff>
    </xdr:to>
    <xdr:pic>
      <xdr:nvPicPr>
        <xdr:cNvPr id="1013" name="Рисунок 510"/>
        <xdr:cNvPicPr>
          <a:picLocks noChangeAspect="1"/>
        </xdr:cNvPicPr>
      </xdr:nvPicPr>
      <xdr:blipFill>
        <a:blip xmlns:r="http://schemas.openxmlformats.org/officeDocument/2006/relationships" r:embed="rId1001">
          <a:extLst>
            <a:ext uri="{28A0092B-C50C-407E-A947-70E740481C1C}">
              <a14:useLocalDpi xmlns:a14="http://schemas.microsoft.com/office/drawing/2010/main" val="0"/>
            </a:ext>
          </a:extLst>
        </a:blip>
        <a:srcRect/>
        <a:stretch>
          <a:fillRect/>
        </a:stretch>
      </xdr:blipFill>
      <xdr:spPr bwMode="auto">
        <a:xfrm>
          <a:off x="5648325" y="444865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32</xdr:row>
      <xdr:rowOff>38100</xdr:rowOff>
    </xdr:from>
    <xdr:to>
      <xdr:col>11</xdr:col>
      <xdr:colOff>1209675</xdr:colOff>
      <xdr:row>32</xdr:row>
      <xdr:rowOff>933450</xdr:rowOff>
    </xdr:to>
    <xdr:pic>
      <xdr:nvPicPr>
        <xdr:cNvPr id="1014" name="Рисунок 3997771"/>
        <xdr:cNvPicPr>
          <a:picLocks noChangeAspect="1"/>
        </xdr:cNvPicPr>
      </xdr:nvPicPr>
      <xdr:blipFill>
        <a:blip xmlns:r="http://schemas.openxmlformats.org/officeDocument/2006/relationships" r:embed="rId1002">
          <a:extLst>
            <a:ext uri="{28A0092B-C50C-407E-A947-70E740481C1C}">
              <a14:useLocalDpi xmlns:a14="http://schemas.microsoft.com/office/drawing/2010/main" val="0"/>
            </a:ext>
          </a:extLst>
        </a:blip>
        <a:srcRect/>
        <a:stretch>
          <a:fillRect/>
        </a:stretch>
      </xdr:blipFill>
      <xdr:spPr bwMode="auto">
        <a:xfrm>
          <a:off x="5638800" y="27231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671</xdr:row>
      <xdr:rowOff>57150</xdr:rowOff>
    </xdr:from>
    <xdr:to>
      <xdr:col>11</xdr:col>
      <xdr:colOff>1209675</xdr:colOff>
      <xdr:row>671</xdr:row>
      <xdr:rowOff>962025</xdr:rowOff>
    </xdr:to>
    <xdr:pic>
      <xdr:nvPicPr>
        <xdr:cNvPr id="1015" name="Рисунок 3997789"/>
        <xdr:cNvPicPr>
          <a:picLocks noChangeAspect="1"/>
        </xdr:cNvPicPr>
      </xdr:nvPicPr>
      <xdr:blipFill>
        <a:blip xmlns:r="http://schemas.openxmlformats.org/officeDocument/2006/relationships" r:embed="rId1003">
          <a:extLst>
            <a:ext uri="{28A0092B-C50C-407E-A947-70E740481C1C}">
              <a14:useLocalDpi xmlns:a14="http://schemas.microsoft.com/office/drawing/2010/main" val="0"/>
            </a:ext>
          </a:extLst>
        </a:blip>
        <a:srcRect/>
        <a:stretch>
          <a:fillRect/>
        </a:stretch>
      </xdr:blipFill>
      <xdr:spPr bwMode="auto">
        <a:xfrm>
          <a:off x="5638800" y="6536436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1241</xdr:row>
      <xdr:rowOff>38100</xdr:rowOff>
    </xdr:from>
    <xdr:to>
      <xdr:col>11</xdr:col>
      <xdr:colOff>1209675</xdr:colOff>
      <xdr:row>1241</xdr:row>
      <xdr:rowOff>933450</xdr:rowOff>
    </xdr:to>
    <xdr:pic>
      <xdr:nvPicPr>
        <xdr:cNvPr id="1016" name="Рисунок 3997813"/>
        <xdr:cNvPicPr>
          <a:picLocks noChangeAspect="1"/>
        </xdr:cNvPicPr>
      </xdr:nvPicPr>
      <xdr:blipFill>
        <a:blip xmlns:r="http://schemas.openxmlformats.org/officeDocument/2006/relationships" r:embed="rId1004">
          <a:extLst>
            <a:ext uri="{28A0092B-C50C-407E-A947-70E740481C1C}">
              <a14:useLocalDpi xmlns:a14="http://schemas.microsoft.com/office/drawing/2010/main" val="0"/>
            </a:ext>
          </a:extLst>
        </a:blip>
        <a:srcRect/>
        <a:stretch>
          <a:fillRect/>
        </a:stretch>
      </xdr:blipFill>
      <xdr:spPr bwMode="auto">
        <a:xfrm>
          <a:off x="5638800" y="1212399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753</xdr:row>
      <xdr:rowOff>28575</xdr:rowOff>
    </xdr:from>
    <xdr:to>
      <xdr:col>11</xdr:col>
      <xdr:colOff>1219200</xdr:colOff>
      <xdr:row>753</xdr:row>
      <xdr:rowOff>923925</xdr:rowOff>
    </xdr:to>
    <xdr:pic>
      <xdr:nvPicPr>
        <xdr:cNvPr id="1017" name="Рисунок 543"/>
        <xdr:cNvPicPr>
          <a:picLocks noChangeAspect="1"/>
        </xdr:cNvPicPr>
      </xdr:nvPicPr>
      <xdr:blipFill>
        <a:blip xmlns:r="http://schemas.openxmlformats.org/officeDocument/2006/relationships" r:embed="rId1005">
          <a:extLst>
            <a:ext uri="{28A0092B-C50C-407E-A947-70E740481C1C}">
              <a14:useLocalDpi xmlns:a14="http://schemas.microsoft.com/office/drawing/2010/main" val="0"/>
            </a:ext>
          </a:extLst>
        </a:blip>
        <a:srcRect/>
        <a:stretch>
          <a:fillRect/>
        </a:stretch>
      </xdr:blipFill>
      <xdr:spPr bwMode="auto">
        <a:xfrm>
          <a:off x="5648325" y="734110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1178</xdr:row>
      <xdr:rowOff>47625</xdr:rowOff>
    </xdr:from>
    <xdr:to>
      <xdr:col>11</xdr:col>
      <xdr:colOff>1209675</xdr:colOff>
      <xdr:row>1178</xdr:row>
      <xdr:rowOff>952500</xdr:rowOff>
    </xdr:to>
    <xdr:pic>
      <xdr:nvPicPr>
        <xdr:cNvPr id="1018" name="Рисунок 544"/>
        <xdr:cNvPicPr>
          <a:picLocks noChangeAspect="1"/>
        </xdr:cNvPicPr>
      </xdr:nvPicPr>
      <xdr:blipFill>
        <a:blip xmlns:r="http://schemas.openxmlformats.org/officeDocument/2006/relationships" r:embed="rId1006">
          <a:extLst>
            <a:ext uri="{28A0092B-C50C-407E-A947-70E740481C1C}">
              <a14:useLocalDpi xmlns:a14="http://schemas.microsoft.com/office/drawing/2010/main" val="0"/>
            </a:ext>
          </a:extLst>
        </a:blip>
        <a:srcRect/>
        <a:stretch>
          <a:fillRect/>
        </a:stretch>
      </xdr:blipFill>
      <xdr:spPr bwMode="auto">
        <a:xfrm>
          <a:off x="5638800" y="11507343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894</xdr:row>
      <xdr:rowOff>28575</xdr:rowOff>
    </xdr:from>
    <xdr:to>
      <xdr:col>12</xdr:col>
      <xdr:colOff>0</xdr:colOff>
      <xdr:row>894</xdr:row>
      <xdr:rowOff>933450</xdr:rowOff>
    </xdr:to>
    <xdr:pic>
      <xdr:nvPicPr>
        <xdr:cNvPr id="1019" name="Рисунок 545"/>
        <xdr:cNvPicPr>
          <a:picLocks noChangeAspect="1"/>
        </xdr:cNvPicPr>
      </xdr:nvPicPr>
      <xdr:blipFill>
        <a:blip xmlns:r="http://schemas.openxmlformats.org/officeDocument/2006/relationships" r:embed="rId1007">
          <a:extLst>
            <a:ext uri="{28A0092B-C50C-407E-A947-70E740481C1C}">
              <a14:useLocalDpi xmlns:a14="http://schemas.microsoft.com/office/drawing/2010/main" val="0"/>
            </a:ext>
          </a:extLst>
        </a:blip>
        <a:srcRect/>
        <a:stretch>
          <a:fillRect/>
        </a:stretch>
      </xdr:blipFill>
      <xdr:spPr bwMode="auto">
        <a:xfrm>
          <a:off x="5648325" y="8723185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113</xdr:row>
      <xdr:rowOff>47625</xdr:rowOff>
    </xdr:from>
    <xdr:to>
      <xdr:col>12</xdr:col>
      <xdr:colOff>9525</xdr:colOff>
      <xdr:row>113</xdr:row>
      <xdr:rowOff>942975</xdr:rowOff>
    </xdr:to>
    <xdr:pic>
      <xdr:nvPicPr>
        <xdr:cNvPr id="1020" name="Рисунок 546"/>
        <xdr:cNvPicPr>
          <a:picLocks noChangeAspect="1"/>
        </xdr:cNvPicPr>
      </xdr:nvPicPr>
      <xdr:blipFill>
        <a:blip xmlns:r="http://schemas.openxmlformats.org/officeDocument/2006/relationships" r:embed="rId1008">
          <a:extLst>
            <a:ext uri="{28A0092B-C50C-407E-A947-70E740481C1C}">
              <a14:useLocalDpi xmlns:a14="http://schemas.microsoft.com/office/drawing/2010/main" val="0"/>
            </a:ext>
          </a:extLst>
        </a:blip>
        <a:srcRect/>
        <a:stretch>
          <a:fillRect/>
        </a:stretch>
      </xdr:blipFill>
      <xdr:spPr bwMode="auto">
        <a:xfrm>
          <a:off x="5657850" y="106746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548</xdr:row>
      <xdr:rowOff>57150</xdr:rowOff>
    </xdr:from>
    <xdr:to>
      <xdr:col>12</xdr:col>
      <xdr:colOff>9525</xdr:colOff>
      <xdr:row>548</xdr:row>
      <xdr:rowOff>952500</xdr:rowOff>
    </xdr:to>
    <xdr:pic>
      <xdr:nvPicPr>
        <xdr:cNvPr id="1021" name="Рисунок 547"/>
        <xdr:cNvPicPr>
          <a:picLocks noChangeAspect="1"/>
        </xdr:cNvPicPr>
      </xdr:nvPicPr>
      <xdr:blipFill>
        <a:blip xmlns:r="http://schemas.openxmlformats.org/officeDocument/2006/relationships" r:embed="rId1009">
          <a:extLst>
            <a:ext uri="{28A0092B-C50C-407E-A947-70E740481C1C}">
              <a14:useLocalDpi xmlns:a14="http://schemas.microsoft.com/office/drawing/2010/main" val="0"/>
            </a:ext>
          </a:extLst>
        </a:blip>
        <a:srcRect/>
        <a:stretch>
          <a:fillRect/>
        </a:stretch>
      </xdr:blipFill>
      <xdr:spPr bwMode="auto">
        <a:xfrm>
          <a:off x="5657850" y="533266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514</xdr:row>
      <xdr:rowOff>57150</xdr:rowOff>
    </xdr:from>
    <xdr:to>
      <xdr:col>11</xdr:col>
      <xdr:colOff>1209675</xdr:colOff>
      <xdr:row>514</xdr:row>
      <xdr:rowOff>952500</xdr:rowOff>
    </xdr:to>
    <xdr:pic>
      <xdr:nvPicPr>
        <xdr:cNvPr id="1022" name="Рисунок 548"/>
        <xdr:cNvPicPr>
          <a:picLocks noChangeAspect="1"/>
        </xdr:cNvPicPr>
      </xdr:nvPicPr>
      <xdr:blipFill>
        <a:blip xmlns:r="http://schemas.openxmlformats.org/officeDocument/2006/relationships" r:embed="rId1010">
          <a:extLst>
            <a:ext uri="{28A0092B-C50C-407E-A947-70E740481C1C}">
              <a14:useLocalDpi xmlns:a14="http://schemas.microsoft.com/office/drawing/2010/main" val="0"/>
            </a:ext>
          </a:extLst>
        </a:blip>
        <a:srcRect/>
        <a:stretch>
          <a:fillRect/>
        </a:stretch>
      </xdr:blipFill>
      <xdr:spPr bwMode="auto">
        <a:xfrm>
          <a:off x="5638800" y="499586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1103</xdr:row>
      <xdr:rowOff>76200</xdr:rowOff>
    </xdr:from>
    <xdr:to>
      <xdr:col>11</xdr:col>
      <xdr:colOff>1219200</xdr:colOff>
      <xdr:row>1103</xdr:row>
      <xdr:rowOff>971550</xdr:rowOff>
    </xdr:to>
    <xdr:pic>
      <xdr:nvPicPr>
        <xdr:cNvPr id="1023" name="Рисунок 549"/>
        <xdr:cNvPicPr>
          <a:picLocks noChangeAspect="1"/>
        </xdr:cNvPicPr>
      </xdr:nvPicPr>
      <xdr:blipFill>
        <a:blip xmlns:r="http://schemas.openxmlformats.org/officeDocument/2006/relationships" r:embed="rId1011">
          <a:extLst>
            <a:ext uri="{28A0092B-C50C-407E-A947-70E740481C1C}">
              <a14:useLocalDpi xmlns:a14="http://schemas.microsoft.com/office/drawing/2010/main" val="0"/>
            </a:ext>
          </a:extLst>
        </a:blip>
        <a:srcRect/>
        <a:stretch>
          <a:fillRect/>
        </a:stretch>
      </xdr:blipFill>
      <xdr:spPr bwMode="auto">
        <a:xfrm>
          <a:off x="5648325" y="1077201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219075</xdr:colOff>
      <xdr:row>512</xdr:row>
      <xdr:rowOff>28575</xdr:rowOff>
    </xdr:from>
    <xdr:to>
      <xdr:col>11</xdr:col>
      <xdr:colOff>1076325</xdr:colOff>
      <xdr:row>512</xdr:row>
      <xdr:rowOff>628650</xdr:rowOff>
    </xdr:to>
    <xdr:pic>
      <xdr:nvPicPr>
        <xdr:cNvPr id="1024" name="Рисунок 550"/>
        <xdr:cNvPicPr>
          <a:picLocks noChangeAspect="1"/>
        </xdr:cNvPicPr>
      </xdr:nvPicPr>
      <xdr:blipFill>
        <a:blip xmlns:r="http://schemas.openxmlformats.org/officeDocument/2006/relationships" r:embed="rId1012">
          <a:extLst>
            <a:ext uri="{28A0092B-C50C-407E-A947-70E740481C1C}">
              <a14:useLocalDpi xmlns:a14="http://schemas.microsoft.com/office/drawing/2010/main" val="0"/>
            </a:ext>
          </a:extLst>
        </a:blip>
        <a:srcRect b="6902"/>
        <a:stretch>
          <a:fillRect/>
        </a:stretch>
      </xdr:blipFill>
      <xdr:spPr bwMode="auto">
        <a:xfrm>
          <a:off x="5848350" y="497576475"/>
          <a:ext cx="8572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512</xdr:row>
      <xdr:rowOff>638175</xdr:rowOff>
    </xdr:from>
    <xdr:to>
      <xdr:col>12</xdr:col>
      <xdr:colOff>9525</xdr:colOff>
      <xdr:row>512</xdr:row>
      <xdr:rowOff>971550</xdr:rowOff>
    </xdr:to>
    <xdr:pic>
      <xdr:nvPicPr>
        <xdr:cNvPr id="1025" name="Рисунок 551"/>
        <xdr:cNvPicPr>
          <a:picLocks noChangeAspect="1"/>
        </xdr:cNvPicPr>
      </xdr:nvPicPr>
      <xdr:blipFill>
        <a:blip xmlns:r="http://schemas.openxmlformats.org/officeDocument/2006/relationships" r:embed="rId1013">
          <a:extLst>
            <a:ext uri="{28A0092B-C50C-407E-A947-70E740481C1C}">
              <a14:useLocalDpi xmlns:a14="http://schemas.microsoft.com/office/drawing/2010/main" val="0"/>
            </a:ext>
          </a:extLst>
        </a:blip>
        <a:srcRect t="24875" b="38084"/>
        <a:stretch>
          <a:fillRect/>
        </a:stretch>
      </xdr:blipFill>
      <xdr:spPr bwMode="auto">
        <a:xfrm>
          <a:off x="5657850" y="498186075"/>
          <a:ext cx="12001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1077</xdr:row>
      <xdr:rowOff>47625</xdr:rowOff>
    </xdr:from>
    <xdr:to>
      <xdr:col>12</xdr:col>
      <xdr:colOff>9525</xdr:colOff>
      <xdr:row>1077</xdr:row>
      <xdr:rowOff>952500</xdr:rowOff>
    </xdr:to>
    <xdr:pic>
      <xdr:nvPicPr>
        <xdr:cNvPr id="1026" name="Рисунок 552"/>
        <xdr:cNvPicPr>
          <a:picLocks noChangeAspect="1"/>
        </xdr:cNvPicPr>
      </xdr:nvPicPr>
      <xdr:blipFill>
        <a:blip xmlns:r="http://schemas.openxmlformats.org/officeDocument/2006/relationships" r:embed="rId1014">
          <a:extLst>
            <a:ext uri="{28A0092B-C50C-407E-A947-70E740481C1C}">
              <a14:useLocalDpi xmlns:a14="http://schemas.microsoft.com/office/drawing/2010/main" val="0"/>
            </a:ext>
          </a:extLst>
        </a:blip>
        <a:srcRect/>
        <a:stretch>
          <a:fillRect/>
        </a:stretch>
      </xdr:blipFill>
      <xdr:spPr bwMode="auto">
        <a:xfrm>
          <a:off x="5657850" y="10514171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1076</xdr:row>
      <xdr:rowOff>38100</xdr:rowOff>
    </xdr:from>
    <xdr:to>
      <xdr:col>11</xdr:col>
      <xdr:colOff>1219200</xdr:colOff>
      <xdr:row>1076</xdr:row>
      <xdr:rowOff>933450</xdr:rowOff>
    </xdr:to>
    <xdr:pic>
      <xdr:nvPicPr>
        <xdr:cNvPr id="1027" name="Рисунок 553"/>
        <xdr:cNvPicPr>
          <a:picLocks noChangeAspect="1"/>
        </xdr:cNvPicPr>
      </xdr:nvPicPr>
      <xdr:blipFill>
        <a:blip xmlns:r="http://schemas.openxmlformats.org/officeDocument/2006/relationships" r:embed="rId1015">
          <a:extLst>
            <a:ext uri="{28A0092B-C50C-407E-A947-70E740481C1C}">
              <a14:useLocalDpi xmlns:a14="http://schemas.microsoft.com/office/drawing/2010/main" val="0"/>
            </a:ext>
          </a:extLst>
        </a:blip>
        <a:srcRect/>
        <a:stretch>
          <a:fillRect/>
        </a:stretch>
      </xdr:blipFill>
      <xdr:spPr bwMode="auto">
        <a:xfrm>
          <a:off x="5648325" y="10504170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1110</xdr:row>
      <xdr:rowOff>47625</xdr:rowOff>
    </xdr:from>
    <xdr:to>
      <xdr:col>12</xdr:col>
      <xdr:colOff>9525</xdr:colOff>
      <xdr:row>1110</xdr:row>
      <xdr:rowOff>942975</xdr:rowOff>
    </xdr:to>
    <xdr:pic>
      <xdr:nvPicPr>
        <xdr:cNvPr id="1028" name="Рисунок 554"/>
        <xdr:cNvPicPr>
          <a:picLocks noChangeAspect="1"/>
        </xdr:cNvPicPr>
      </xdr:nvPicPr>
      <xdr:blipFill>
        <a:blip xmlns:r="http://schemas.openxmlformats.org/officeDocument/2006/relationships" r:embed="rId1016">
          <a:extLst>
            <a:ext uri="{28A0092B-C50C-407E-A947-70E740481C1C}">
              <a14:useLocalDpi xmlns:a14="http://schemas.microsoft.com/office/drawing/2010/main" val="0"/>
            </a:ext>
          </a:extLst>
        </a:blip>
        <a:srcRect/>
        <a:stretch>
          <a:fillRect/>
        </a:stretch>
      </xdr:blipFill>
      <xdr:spPr bwMode="auto">
        <a:xfrm>
          <a:off x="5657850" y="10841069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1104</xdr:row>
      <xdr:rowOff>38100</xdr:rowOff>
    </xdr:from>
    <xdr:to>
      <xdr:col>11</xdr:col>
      <xdr:colOff>1209675</xdr:colOff>
      <xdr:row>1104</xdr:row>
      <xdr:rowOff>933450</xdr:rowOff>
    </xdr:to>
    <xdr:pic>
      <xdr:nvPicPr>
        <xdr:cNvPr id="1029" name="Рисунок 555"/>
        <xdr:cNvPicPr>
          <a:picLocks noChangeAspect="1"/>
        </xdr:cNvPicPr>
      </xdr:nvPicPr>
      <xdr:blipFill>
        <a:blip xmlns:r="http://schemas.openxmlformats.org/officeDocument/2006/relationships" r:embed="rId1017">
          <a:extLst>
            <a:ext uri="{28A0092B-C50C-407E-A947-70E740481C1C}">
              <a14:useLocalDpi xmlns:a14="http://schemas.microsoft.com/office/drawing/2010/main" val="0"/>
            </a:ext>
          </a:extLst>
        </a:blip>
        <a:srcRect/>
        <a:stretch>
          <a:fillRect/>
        </a:stretch>
      </xdr:blipFill>
      <xdr:spPr bwMode="auto">
        <a:xfrm>
          <a:off x="5638800" y="1078153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1088</xdr:row>
      <xdr:rowOff>28575</xdr:rowOff>
    </xdr:from>
    <xdr:to>
      <xdr:col>11</xdr:col>
      <xdr:colOff>1209675</xdr:colOff>
      <xdr:row>1088</xdr:row>
      <xdr:rowOff>933450</xdr:rowOff>
    </xdr:to>
    <xdr:pic>
      <xdr:nvPicPr>
        <xdr:cNvPr id="1030" name="Рисунок 556"/>
        <xdr:cNvPicPr>
          <a:picLocks noChangeAspect="1"/>
        </xdr:cNvPicPr>
      </xdr:nvPicPr>
      <xdr:blipFill>
        <a:blip xmlns:r="http://schemas.openxmlformats.org/officeDocument/2006/relationships" r:embed="rId1018">
          <a:extLst>
            <a:ext uri="{28A0092B-C50C-407E-A947-70E740481C1C}">
              <a14:useLocalDpi xmlns:a14="http://schemas.microsoft.com/office/drawing/2010/main" val="0"/>
            </a:ext>
          </a:extLst>
        </a:blip>
        <a:srcRect/>
        <a:stretch>
          <a:fillRect/>
        </a:stretch>
      </xdr:blipFill>
      <xdr:spPr bwMode="auto">
        <a:xfrm>
          <a:off x="5638800" y="10622946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1111</xdr:row>
      <xdr:rowOff>28575</xdr:rowOff>
    </xdr:from>
    <xdr:to>
      <xdr:col>11</xdr:col>
      <xdr:colOff>1200150</xdr:colOff>
      <xdr:row>1111</xdr:row>
      <xdr:rowOff>923925</xdr:rowOff>
    </xdr:to>
    <xdr:pic>
      <xdr:nvPicPr>
        <xdr:cNvPr id="1031" name="Рисунок 557"/>
        <xdr:cNvPicPr>
          <a:picLocks noChangeAspect="1"/>
        </xdr:cNvPicPr>
      </xdr:nvPicPr>
      <xdr:blipFill>
        <a:blip xmlns:r="http://schemas.openxmlformats.org/officeDocument/2006/relationships" r:embed="rId1019">
          <a:extLst>
            <a:ext uri="{28A0092B-C50C-407E-A947-70E740481C1C}">
              <a14:useLocalDpi xmlns:a14="http://schemas.microsoft.com/office/drawing/2010/main" val="0"/>
            </a:ext>
          </a:extLst>
        </a:blip>
        <a:srcRect/>
        <a:stretch>
          <a:fillRect/>
        </a:stretch>
      </xdr:blipFill>
      <xdr:spPr bwMode="auto">
        <a:xfrm>
          <a:off x="5629275" y="1085078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1533525</xdr:colOff>
      <xdr:row>543</xdr:row>
      <xdr:rowOff>57150</xdr:rowOff>
    </xdr:from>
    <xdr:to>
      <xdr:col>11</xdr:col>
      <xdr:colOff>1190625</xdr:colOff>
      <xdr:row>543</xdr:row>
      <xdr:rowOff>952500</xdr:rowOff>
    </xdr:to>
    <xdr:pic>
      <xdr:nvPicPr>
        <xdr:cNvPr id="1032" name="Рисунок 558"/>
        <xdr:cNvPicPr>
          <a:picLocks noChangeAspect="1"/>
        </xdr:cNvPicPr>
      </xdr:nvPicPr>
      <xdr:blipFill>
        <a:blip xmlns:r="http://schemas.openxmlformats.org/officeDocument/2006/relationships" r:embed="rId1020">
          <a:extLst>
            <a:ext uri="{28A0092B-C50C-407E-A947-70E740481C1C}">
              <a14:useLocalDpi xmlns:a14="http://schemas.microsoft.com/office/drawing/2010/main" val="0"/>
            </a:ext>
          </a:extLst>
        </a:blip>
        <a:srcRect/>
        <a:stretch>
          <a:fillRect/>
        </a:stretch>
      </xdr:blipFill>
      <xdr:spPr bwMode="auto">
        <a:xfrm>
          <a:off x="5619750" y="528313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1085</xdr:row>
      <xdr:rowOff>57150</xdr:rowOff>
    </xdr:from>
    <xdr:to>
      <xdr:col>11</xdr:col>
      <xdr:colOff>1219200</xdr:colOff>
      <xdr:row>1085</xdr:row>
      <xdr:rowOff>952500</xdr:rowOff>
    </xdr:to>
    <xdr:pic>
      <xdr:nvPicPr>
        <xdr:cNvPr id="1033" name="Рисунок 559"/>
        <xdr:cNvPicPr>
          <a:picLocks noChangeAspect="1"/>
        </xdr:cNvPicPr>
      </xdr:nvPicPr>
      <xdr:blipFill>
        <a:blip xmlns:r="http://schemas.openxmlformats.org/officeDocument/2006/relationships" r:embed="rId1021">
          <a:extLst>
            <a:ext uri="{28A0092B-C50C-407E-A947-70E740481C1C}">
              <a14:useLocalDpi xmlns:a14="http://schemas.microsoft.com/office/drawing/2010/main" val="0"/>
            </a:ext>
          </a:extLst>
        </a:blip>
        <a:srcRect/>
        <a:stretch>
          <a:fillRect/>
        </a:stretch>
      </xdr:blipFill>
      <xdr:spPr bwMode="auto">
        <a:xfrm>
          <a:off x="5648325" y="1059351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1131</xdr:row>
      <xdr:rowOff>0</xdr:rowOff>
    </xdr:from>
    <xdr:to>
      <xdr:col>11</xdr:col>
      <xdr:colOff>1209675</xdr:colOff>
      <xdr:row>1131</xdr:row>
      <xdr:rowOff>904875</xdr:rowOff>
    </xdr:to>
    <xdr:pic>
      <xdr:nvPicPr>
        <xdr:cNvPr id="1034" name="Рисунок 560"/>
        <xdr:cNvPicPr>
          <a:picLocks noChangeAspect="1"/>
        </xdr:cNvPicPr>
      </xdr:nvPicPr>
      <xdr:blipFill>
        <a:blip xmlns:r="http://schemas.openxmlformats.org/officeDocument/2006/relationships" r:embed="rId1022">
          <a:extLst>
            <a:ext uri="{28A0092B-C50C-407E-A947-70E740481C1C}">
              <a14:useLocalDpi xmlns:a14="http://schemas.microsoft.com/office/drawing/2010/main" val="0"/>
            </a:ext>
          </a:extLst>
        </a:blip>
        <a:srcRect/>
        <a:stretch>
          <a:fillRect/>
        </a:stretch>
      </xdr:blipFill>
      <xdr:spPr bwMode="auto">
        <a:xfrm>
          <a:off x="5638800" y="11048619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1078</xdr:row>
      <xdr:rowOff>28575</xdr:rowOff>
    </xdr:from>
    <xdr:to>
      <xdr:col>11</xdr:col>
      <xdr:colOff>1209675</xdr:colOff>
      <xdr:row>1078</xdr:row>
      <xdr:rowOff>923925</xdr:rowOff>
    </xdr:to>
    <xdr:pic>
      <xdr:nvPicPr>
        <xdr:cNvPr id="1035" name="Рисунок 561"/>
        <xdr:cNvPicPr>
          <a:picLocks noChangeAspect="1"/>
        </xdr:cNvPicPr>
      </xdr:nvPicPr>
      <xdr:blipFill>
        <a:blip xmlns:r="http://schemas.openxmlformats.org/officeDocument/2006/relationships" r:embed="rId1023">
          <a:extLst>
            <a:ext uri="{28A0092B-C50C-407E-A947-70E740481C1C}">
              <a14:useLocalDpi xmlns:a14="http://schemas.microsoft.com/office/drawing/2010/main" val="0"/>
            </a:ext>
          </a:extLst>
        </a:blip>
        <a:srcRect/>
        <a:stretch>
          <a:fillRect/>
        </a:stretch>
      </xdr:blipFill>
      <xdr:spPr bwMode="auto">
        <a:xfrm>
          <a:off x="5638800" y="1052388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509</xdr:row>
      <xdr:rowOff>47625</xdr:rowOff>
    </xdr:from>
    <xdr:to>
      <xdr:col>11</xdr:col>
      <xdr:colOff>1209675</xdr:colOff>
      <xdr:row>509</xdr:row>
      <xdr:rowOff>942975</xdr:rowOff>
    </xdr:to>
    <xdr:pic>
      <xdr:nvPicPr>
        <xdr:cNvPr id="1036" name="Рисунок 562"/>
        <xdr:cNvPicPr>
          <a:picLocks noChangeAspect="1"/>
        </xdr:cNvPicPr>
      </xdr:nvPicPr>
      <xdr:blipFill>
        <a:blip xmlns:r="http://schemas.openxmlformats.org/officeDocument/2006/relationships" r:embed="rId1024">
          <a:extLst>
            <a:ext uri="{28A0092B-C50C-407E-A947-70E740481C1C}">
              <a14:useLocalDpi xmlns:a14="http://schemas.microsoft.com/office/drawing/2010/main" val="0"/>
            </a:ext>
          </a:extLst>
        </a:blip>
        <a:srcRect/>
        <a:stretch>
          <a:fillRect/>
        </a:stretch>
      </xdr:blipFill>
      <xdr:spPr bwMode="auto">
        <a:xfrm>
          <a:off x="5638800" y="494623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1126</xdr:row>
      <xdr:rowOff>38100</xdr:rowOff>
    </xdr:from>
    <xdr:to>
      <xdr:col>11</xdr:col>
      <xdr:colOff>1209675</xdr:colOff>
      <xdr:row>1126</xdr:row>
      <xdr:rowOff>933450</xdr:rowOff>
    </xdr:to>
    <xdr:pic>
      <xdr:nvPicPr>
        <xdr:cNvPr id="1037" name="Рисунок 563"/>
        <xdr:cNvPicPr>
          <a:picLocks noChangeAspect="1"/>
        </xdr:cNvPicPr>
      </xdr:nvPicPr>
      <xdr:blipFill>
        <a:blip xmlns:r="http://schemas.openxmlformats.org/officeDocument/2006/relationships" r:embed="rId1025">
          <a:extLst>
            <a:ext uri="{28A0092B-C50C-407E-A947-70E740481C1C}">
              <a14:useLocalDpi xmlns:a14="http://schemas.microsoft.com/office/drawing/2010/main" val="0"/>
            </a:ext>
          </a:extLst>
        </a:blip>
        <a:srcRect/>
        <a:stretch>
          <a:fillRect/>
        </a:stretch>
      </xdr:blipFill>
      <xdr:spPr bwMode="auto">
        <a:xfrm>
          <a:off x="5638800" y="10999470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1079</xdr:row>
      <xdr:rowOff>28575</xdr:rowOff>
    </xdr:from>
    <xdr:to>
      <xdr:col>11</xdr:col>
      <xdr:colOff>1209675</xdr:colOff>
      <xdr:row>1079</xdr:row>
      <xdr:rowOff>933450</xdr:rowOff>
    </xdr:to>
    <xdr:pic>
      <xdr:nvPicPr>
        <xdr:cNvPr id="1038" name="Рисунок 564"/>
        <xdr:cNvPicPr>
          <a:picLocks noChangeAspect="1"/>
        </xdr:cNvPicPr>
      </xdr:nvPicPr>
      <xdr:blipFill>
        <a:blip xmlns:r="http://schemas.openxmlformats.org/officeDocument/2006/relationships" r:embed="rId1026">
          <a:extLst>
            <a:ext uri="{28A0092B-C50C-407E-A947-70E740481C1C}">
              <a14:useLocalDpi xmlns:a14="http://schemas.microsoft.com/office/drawing/2010/main" val="0"/>
            </a:ext>
          </a:extLst>
        </a:blip>
        <a:srcRect/>
        <a:stretch>
          <a:fillRect/>
        </a:stretch>
      </xdr:blipFill>
      <xdr:spPr bwMode="auto">
        <a:xfrm>
          <a:off x="5638800" y="10533792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1120</xdr:row>
      <xdr:rowOff>38100</xdr:rowOff>
    </xdr:from>
    <xdr:to>
      <xdr:col>12</xdr:col>
      <xdr:colOff>0</xdr:colOff>
      <xdr:row>1120</xdr:row>
      <xdr:rowOff>942975</xdr:rowOff>
    </xdr:to>
    <xdr:pic>
      <xdr:nvPicPr>
        <xdr:cNvPr id="1039" name="Рисунок 565"/>
        <xdr:cNvPicPr>
          <a:picLocks noChangeAspect="1"/>
        </xdr:cNvPicPr>
      </xdr:nvPicPr>
      <xdr:blipFill>
        <a:blip xmlns:r="http://schemas.openxmlformats.org/officeDocument/2006/relationships" r:embed="rId1027">
          <a:extLst>
            <a:ext uri="{28A0092B-C50C-407E-A947-70E740481C1C}">
              <a14:useLocalDpi xmlns:a14="http://schemas.microsoft.com/office/drawing/2010/main" val="0"/>
            </a:ext>
          </a:extLst>
        </a:blip>
        <a:srcRect/>
        <a:stretch>
          <a:fillRect/>
        </a:stretch>
      </xdr:blipFill>
      <xdr:spPr bwMode="auto">
        <a:xfrm>
          <a:off x="5648325" y="10940034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551</xdr:row>
      <xdr:rowOff>47625</xdr:rowOff>
    </xdr:from>
    <xdr:to>
      <xdr:col>12</xdr:col>
      <xdr:colOff>19050</xdr:colOff>
      <xdr:row>551</xdr:row>
      <xdr:rowOff>942975</xdr:rowOff>
    </xdr:to>
    <xdr:pic>
      <xdr:nvPicPr>
        <xdr:cNvPr id="1040" name="Рисунок 566"/>
        <xdr:cNvPicPr>
          <a:picLocks noChangeAspect="1"/>
        </xdr:cNvPicPr>
      </xdr:nvPicPr>
      <xdr:blipFill>
        <a:blip xmlns:r="http://schemas.openxmlformats.org/officeDocument/2006/relationships" r:embed="rId1028">
          <a:extLst>
            <a:ext uri="{28A0092B-C50C-407E-A947-70E740481C1C}">
              <a14:useLocalDpi xmlns:a14="http://schemas.microsoft.com/office/drawing/2010/main" val="0"/>
            </a:ext>
          </a:extLst>
        </a:blip>
        <a:srcRect/>
        <a:stretch>
          <a:fillRect/>
        </a:stretch>
      </xdr:blipFill>
      <xdr:spPr bwMode="auto">
        <a:xfrm>
          <a:off x="5667375" y="5362289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550</xdr:row>
      <xdr:rowOff>19050</xdr:rowOff>
    </xdr:from>
    <xdr:to>
      <xdr:col>11</xdr:col>
      <xdr:colOff>1209675</xdr:colOff>
      <xdr:row>550</xdr:row>
      <xdr:rowOff>914400</xdr:rowOff>
    </xdr:to>
    <xdr:pic>
      <xdr:nvPicPr>
        <xdr:cNvPr id="1041" name="Рисунок 567"/>
        <xdr:cNvPicPr>
          <a:picLocks noChangeAspect="1"/>
        </xdr:cNvPicPr>
      </xdr:nvPicPr>
      <xdr:blipFill>
        <a:blip xmlns:r="http://schemas.openxmlformats.org/officeDocument/2006/relationships" r:embed="rId1029">
          <a:extLst>
            <a:ext uri="{28A0092B-C50C-407E-A947-70E740481C1C}">
              <a14:useLocalDpi xmlns:a14="http://schemas.microsoft.com/office/drawing/2010/main" val="0"/>
            </a:ext>
          </a:extLst>
        </a:blip>
        <a:srcRect/>
        <a:stretch>
          <a:fillRect/>
        </a:stretch>
      </xdr:blipFill>
      <xdr:spPr bwMode="auto">
        <a:xfrm>
          <a:off x="5638800" y="535209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1093</xdr:row>
      <xdr:rowOff>28575</xdr:rowOff>
    </xdr:from>
    <xdr:to>
      <xdr:col>12</xdr:col>
      <xdr:colOff>9525</xdr:colOff>
      <xdr:row>1093</xdr:row>
      <xdr:rowOff>923925</xdr:rowOff>
    </xdr:to>
    <xdr:pic>
      <xdr:nvPicPr>
        <xdr:cNvPr id="1042" name="Рисунок 568"/>
        <xdr:cNvPicPr>
          <a:picLocks noChangeAspect="1"/>
        </xdr:cNvPicPr>
      </xdr:nvPicPr>
      <xdr:blipFill>
        <a:blip xmlns:r="http://schemas.openxmlformats.org/officeDocument/2006/relationships" r:embed="rId1030">
          <a:extLst>
            <a:ext uri="{28A0092B-C50C-407E-A947-70E740481C1C}">
              <a14:useLocalDpi xmlns:a14="http://schemas.microsoft.com/office/drawing/2010/main" val="0"/>
            </a:ext>
          </a:extLst>
        </a:blip>
        <a:srcRect/>
        <a:stretch>
          <a:fillRect/>
        </a:stretch>
      </xdr:blipFill>
      <xdr:spPr bwMode="auto">
        <a:xfrm>
          <a:off x="5657850" y="1067247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1095</xdr:row>
      <xdr:rowOff>38100</xdr:rowOff>
    </xdr:from>
    <xdr:to>
      <xdr:col>11</xdr:col>
      <xdr:colOff>1209675</xdr:colOff>
      <xdr:row>1095</xdr:row>
      <xdr:rowOff>942975</xdr:rowOff>
    </xdr:to>
    <xdr:pic>
      <xdr:nvPicPr>
        <xdr:cNvPr id="1043" name="Рисунок 569"/>
        <xdr:cNvPicPr>
          <a:picLocks noChangeAspect="1"/>
        </xdr:cNvPicPr>
      </xdr:nvPicPr>
      <xdr:blipFill>
        <a:blip xmlns:r="http://schemas.openxmlformats.org/officeDocument/2006/relationships" r:embed="rId1031">
          <a:extLst>
            <a:ext uri="{28A0092B-C50C-407E-A947-70E740481C1C}">
              <a14:useLocalDpi xmlns:a14="http://schemas.microsoft.com/office/drawing/2010/main" val="0"/>
            </a:ext>
          </a:extLst>
        </a:blip>
        <a:srcRect/>
        <a:stretch>
          <a:fillRect/>
        </a:stretch>
      </xdr:blipFill>
      <xdr:spPr bwMode="auto">
        <a:xfrm>
          <a:off x="5638800" y="10692384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526</xdr:row>
      <xdr:rowOff>38100</xdr:rowOff>
    </xdr:from>
    <xdr:to>
      <xdr:col>12</xdr:col>
      <xdr:colOff>9525</xdr:colOff>
      <xdr:row>526</xdr:row>
      <xdr:rowOff>942975</xdr:rowOff>
    </xdr:to>
    <xdr:pic>
      <xdr:nvPicPr>
        <xdr:cNvPr id="1044" name="Рисунок 571"/>
        <xdr:cNvPicPr>
          <a:picLocks noChangeAspect="1"/>
        </xdr:cNvPicPr>
      </xdr:nvPicPr>
      <xdr:blipFill>
        <a:blip xmlns:r="http://schemas.openxmlformats.org/officeDocument/2006/relationships" r:embed="rId1032">
          <a:extLst>
            <a:ext uri="{28A0092B-C50C-407E-A947-70E740481C1C}">
              <a14:useLocalDpi xmlns:a14="http://schemas.microsoft.com/office/drawing/2010/main" val="0"/>
            </a:ext>
          </a:extLst>
        </a:blip>
        <a:srcRect/>
        <a:stretch>
          <a:fillRect/>
        </a:stretch>
      </xdr:blipFill>
      <xdr:spPr bwMode="auto">
        <a:xfrm>
          <a:off x="5657850" y="5114544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1098</xdr:row>
      <xdr:rowOff>28575</xdr:rowOff>
    </xdr:from>
    <xdr:to>
      <xdr:col>11</xdr:col>
      <xdr:colOff>1209675</xdr:colOff>
      <xdr:row>1098</xdr:row>
      <xdr:rowOff>923925</xdr:rowOff>
    </xdr:to>
    <xdr:pic>
      <xdr:nvPicPr>
        <xdr:cNvPr id="1045" name="Рисунок 572"/>
        <xdr:cNvPicPr>
          <a:picLocks noChangeAspect="1"/>
        </xdr:cNvPicPr>
      </xdr:nvPicPr>
      <xdr:blipFill>
        <a:blip xmlns:r="http://schemas.openxmlformats.org/officeDocument/2006/relationships" r:embed="rId1033">
          <a:extLst>
            <a:ext uri="{28A0092B-C50C-407E-A947-70E740481C1C}">
              <a14:useLocalDpi xmlns:a14="http://schemas.microsoft.com/office/drawing/2010/main" val="0"/>
            </a:ext>
          </a:extLst>
        </a:blip>
        <a:srcRect/>
        <a:stretch>
          <a:fillRect/>
        </a:stretch>
      </xdr:blipFill>
      <xdr:spPr bwMode="auto">
        <a:xfrm>
          <a:off x="5638800" y="1072200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529</xdr:row>
      <xdr:rowOff>47625</xdr:rowOff>
    </xdr:from>
    <xdr:to>
      <xdr:col>11</xdr:col>
      <xdr:colOff>1219200</xdr:colOff>
      <xdr:row>529</xdr:row>
      <xdr:rowOff>942975</xdr:rowOff>
    </xdr:to>
    <xdr:pic>
      <xdr:nvPicPr>
        <xdr:cNvPr id="1046" name="Рисунок 573"/>
        <xdr:cNvPicPr>
          <a:picLocks noChangeAspect="1"/>
        </xdr:cNvPicPr>
      </xdr:nvPicPr>
      <xdr:blipFill>
        <a:blip xmlns:r="http://schemas.openxmlformats.org/officeDocument/2006/relationships" r:embed="rId1034">
          <a:extLst>
            <a:ext uri="{28A0092B-C50C-407E-A947-70E740481C1C}">
              <a14:useLocalDpi xmlns:a14="http://schemas.microsoft.com/office/drawing/2010/main" val="0"/>
            </a:ext>
          </a:extLst>
        </a:blip>
        <a:srcRect/>
        <a:stretch>
          <a:fillRect/>
        </a:stretch>
      </xdr:blipFill>
      <xdr:spPr bwMode="auto">
        <a:xfrm>
          <a:off x="5648325" y="514435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538</xdr:row>
      <xdr:rowOff>38100</xdr:rowOff>
    </xdr:from>
    <xdr:to>
      <xdr:col>12</xdr:col>
      <xdr:colOff>9525</xdr:colOff>
      <xdr:row>538</xdr:row>
      <xdr:rowOff>942975</xdr:rowOff>
    </xdr:to>
    <xdr:pic>
      <xdr:nvPicPr>
        <xdr:cNvPr id="1047" name="Рисунок 574"/>
        <xdr:cNvPicPr>
          <a:picLocks noChangeAspect="1"/>
        </xdr:cNvPicPr>
      </xdr:nvPicPr>
      <xdr:blipFill>
        <a:blip xmlns:r="http://schemas.openxmlformats.org/officeDocument/2006/relationships" r:embed="rId1035">
          <a:extLst>
            <a:ext uri="{28A0092B-C50C-407E-A947-70E740481C1C}">
              <a14:useLocalDpi xmlns:a14="http://schemas.microsoft.com/office/drawing/2010/main" val="0"/>
            </a:ext>
          </a:extLst>
        </a:blip>
        <a:srcRect/>
        <a:stretch>
          <a:fillRect/>
        </a:stretch>
      </xdr:blipFill>
      <xdr:spPr bwMode="auto">
        <a:xfrm>
          <a:off x="5657850" y="5233416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513</xdr:row>
      <xdr:rowOff>38100</xdr:rowOff>
    </xdr:from>
    <xdr:to>
      <xdr:col>11</xdr:col>
      <xdr:colOff>1219200</xdr:colOff>
      <xdr:row>513</xdr:row>
      <xdr:rowOff>933450</xdr:rowOff>
    </xdr:to>
    <xdr:pic>
      <xdr:nvPicPr>
        <xdr:cNvPr id="1048" name="Рисунок 3997874"/>
        <xdr:cNvPicPr>
          <a:picLocks noChangeAspect="1"/>
        </xdr:cNvPicPr>
      </xdr:nvPicPr>
      <xdr:blipFill>
        <a:blip xmlns:r="http://schemas.openxmlformats.org/officeDocument/2006/relationships" r:embed="rId1036">
          <a:extLst>
            <a:ext uri="{28A0092B-C50C-407E-A947-70E740481C1C}">
              <a14:useLocalDpi xmlns:a14="http://schemas.microsoft.com/office/drawing/2010/main" val="0"/>
            </a:ext>
          </a:extLst>
        </a:blip>
        <a:srcRect/>
        <a:stretch>
          <a:fillRect/>
        </a:stretch>
      </xdr:blipFill>
      <xdr:spPr bwMode="auto">
        <a:xfrm>
          <a:off x="5648325" y="498576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533</xdr:row>
      <xdr:rowOff>28575</xdr:rowOff>
    </xdr:from>
    <xdr:to>
      <xdr:col>12</xdr:col>
      <xdr:colOff>9525</xdr:colOff>
      <xdr:row>533</xdr:row>
      <xdr:rowOff>923925</xdr:rowOff>
    </xdr:to>
    <xdr:pic>
      <xdr:nvPicPr>
        <xdr:cNvPr id="1049" name="Рисунок 575"/>
        <xdr:cNvPicPr>
          <a:picLocks noChangeAspect="1"/>
        </xdr:cNvPicPr>
      </xdr:nvPicPr>
      <xdr:blipFill>
        <a:blip xmlns:r="http://schemas.openxmlformats.org/officeDocument/2006/relationships" r:embed="rId1037">
          <a:extLst>
            <a:ext uri="{28A0092B-C50C-407E-A947-70E740481C1C}">
              <a14:useLocalDpi xmlns:a14="http://schemas.microsoft.com/office/drawing/2010/main" val="0"/>
            </a:ext>
          </a:extLst>
        </a:blip>
        <a:srcRect/>
        <a:stretch>
          <a:fillRect/>
        </a:stretch>
      </xdr:blipFill>
      <xdr:spPr bwMode="auto">
        <a:xfrm>
          <a:off x="5657850" y="5183790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557</xdr:row>
      <xdr:rowOff>57150</xdr:rowOff>
    </xdr:from>
    <xdr:to>
      <xdr:col>11</xdr:col>
      <xdr:colOff>1209675</xdr:colOff>
      <xdr:row>557</xdr:row>
      <xdr:rowOff>952500</xdr:rowOff>
    </xdr:to>
    <xdr:pic>
      <xdr:nvPicPr>
        <xdr:cNvPr id="1050" name="Рисунок 576"/>
        <xdr:cNvPicPr>
          <a:picLocks noChangeAspect="1"/>
        </xdr:cNvPicPr>
      </xdr:nvPicPr>
      <xdr:blipFill>
        <a:blip xmlns:r="http://schemas.openxmlformats.org/officeDocument/2006/relationships" r:embed="rId1038">
          <a:extLst>
            <a:ext uri="{28A0092B-C50C-407E-A947-70E740481C1C}">
              <a14:useLocalDpi xmlns:a14="http://schemas.microsoft.com/office/drawing/2010/main" val="0"/>
            </a:ext>
          </a:extLst>
        </a:blip>
        <a:srcRect/>
        <a:stretch>
          <a:fillRect/>
        </a:stretch>
      </xdr:blipFill>
      <xdr:spPr bwMode="auto">
        <a:xfrm>
          <a:off x="5638800" y="5421820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555</xdr:row>
      <xdr:rowOff>38100</xdr:rowOff>
    </xdr:from>
    <xdr:to>
      <xdr:col>12</xdr:col>
      <xdr:colOff>19050</xdr:colOff>
      <xdr:row>555</xdr:row>
      <xdr:rowOff>933450</xdr:rowOff>
    </xdr:to>
    <xdr:pic>
      <xdr:nvPicPr>
        <xdr:cNvPr id="1051" name="Рисунок 577"/>
        <xdr:cNvPicPr>
          <a:picLocks noChangeAspect="1"/>
        </xdr:cNvPicPr>
      </xdr:nvPicPr>
      <xdr:blipFill>
        <a:blip xmlns:r="http://schemas.openxmlformats.org/officeDocument/2006/relationships" r:embed="rId1039">
          <a:extLst>
            <a:ext uri="{28A0092B-C50C-407E-A947-70E740481C1C}">
              <a14:useLocalDpi xmlns:a14="http://schemas.microsoft.com/office/drawing/2010/main" val="0"/>
            </a:ext>
          </a:extLst>
        </a:blip>
        <a:srcRect/>
        <a:stretch>
          <a:fillRect/>
        </a:stretch>
      </xdr:blipFill>
      <xdr:spPr bwMode="auto">
        <a:xfrm>
          <a:off x="5667375" y="540181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200</xdr:row>
      <xdr:rowOff>19050</xdr:rowOff>
    </xdr:from>
    <xdr:to>
      <xdr:col>12</xdr:col>
      <xdr:colOff>9525</xdr:colOff>
      <xdr:row>200</xdr:row>
      <xdr:rowOff>914400</xdr:rowOff>
    </xdr:to>
    <xdr:pic>
      <xdr:nvPicPr>
        <xdr:cNvPr id="1052" name="Рисунок 578"/>
        <xdr:cNvPicPr>
          <a:picLocks noChangeAspect="1"/>
        </xdr:cNvPicPr>
      </xdr:nvPicPr>
      <xdr:blipFill>
        <a:blip xmlns:r="http://schemas.openxmlformats.org/officeDocument/2006/relationships" r:embed="rId1040">
          <a:extLst>
            <a:ext uri="{28A0092B-C50C-407E-A947-70E740481C1C}">
              <a14:useLocalDpi xmlns:a14="http://schemas.microsoft.com/office/drawing/2010/main" val="0"/>
            </a:ext>
          </a:extLst>
        </a:blip>
        <a:srcRect/>
        <a:stretch>
          <a:fillRect/>
        </a:stretch>
      </xdr:blipFill>
      <xdr:spPr bwMode="auto">
        <a:xfrm>
          <a:off x="5657850" y="192166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165</xdr:row>
      <xdr:rowOff>66675</xdr:rowOff>
    </xdr:from>
    <xdr:to>
      <xdr:col>12</xdr:col>
      <xdr:colOff>0</xdr:colOff>
      <xdr:row>165</xdr:row>
      <xdr:rowOff>971550</xdr:rowOff>
    </xdr:to>
    <xdr:pic>
      <xdr:nvPicPr>
        <xdr:cNvPr id="1053" name="Рисунок 579"/>
        <xdr:cNvPicPr>
          <a:picLocks noChangeAspect="1"/>
        </xdr:cNvPicPr>
      </xdr:nvPicPr>
      <xdr:blipFill>
        <a:blip xmlns:r="http://schemas.openxmlformats.org/officeDocument/2006/relationships" r:embed="rId1041">
          <a:extLst>
            <a:ext uri="{28A0092B-C50C-407E-A947-70E740481C1C}">
              <a14:useLocalDpi xmlns:a14="http://schemas.microsoft.com/office/drawing/2010/main" val="0"/>
            </a:ext>
          </a:extLst>
        </a:blip>
        <a:srcRect/>
        <a:stretch>
          <a:fillRect/>
        </a:stretch>
      </xdr:blipFill>
      <xdr:spPr bwMode="auto">
        <a:xfrm>
          <a:off x="5648325" y="1575435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181</xdr:row>
      <xdr:rowOff>38100</xdr:rowOff>
    </xdr:from>
    <xdr:to>
      <xdr:col>12</xdr:col>
      <xdr:colOff>0</xdr:colOff>
      <xdr:row>181</xdr:row>
      <xdr:rowOff>933450</xdr:rowOff>
    </xdr:to>
    <xdr:pic>
      <xdr:nvPicPr>
        <xdr:cNvPr id="1054" name="Рисунок 580"/>
        <xdr:cNvPicPr>
          <a:picLocks noChangeAspect="1"/>
        </xdr:cNvPicPr>
      </xdr:nvPicPr>
      <xdr:blipFill>
        <a:blip xmlns:r="http://schemas.openxmlformats.org/officeDocument/2006/relationships" r:embed="rId1042">
          <a:extLst>
            <a:ext uri="{28A0092B-C50C-407E-A947-70E740481C1C}">
              <a14:useLocalDpi xmlns:a14="http://schemas.microsoft.com/office/drawing/2010/main" val="0"/>
            </a:ext>
          </a:extLst>
        </a:blip>
        <a:srcRect/>
        <a:stretch>
          <a:fillRect/>
        </a:stretch>
      </xdr:blipFill>
      <xdr:spPr bwMode="auto">
        <a:xfrm>
          <a:off x="5648325" y="173364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510</xdr:row>
      <xdr:rowOff>9525</xdr:rowOff>
    </xdr:from>
    <xdr:to>
      <xdr:col>11</xdr:col>
      <xdr:colOff>1200150</xdr:colOff>
      <xdr:row>510</xdr:row>
      <xdr:rowOff>904875</xdr:rowOff>
    </xdr:to>
    <xdr:pic>
      <xdr:nvPicPr>
        <xdr:cNvPr id="1055" name="Рисунок 581"/>
        <xdr:cNvPicPr>
          <a:picLocks noChangeAspect="1"/>
        </xdr:cNvPicPr>
      </xdr:nvPicPr>
      <xdr:blipFill>
        <a:blip xmlns:r="http://schemas.openxmlformats.org/officeDocument/2006/relationships" r:embed="rId1043">
          <a:extLst>
            <a:ext uri="{28A0092B-C50C-407E-A947-70E740481C1C}">
              <a14:useLocalDpi xmlns:a14="http://schemas.microsoft.com/office/drawing/2010/main" val="0"/>
            </a:ext>
          </a:extLst>
        </a:blip>
        <a:srcRect/>
        <a:stretch>
          <a:fillRect/>
        </a:stretch>
      </xdr:blipFill>
      <xdr:spPr bwMode="auto">
        <a:xfrm>
          <a:off x="5629275" y="4955762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155</xdr:row>
      <xdr:rowOff>28575</xdr:rowOff>
    </xdr:from>
    <xdr:to>
      <xdr:col>11</xdr:col>
      <xdr:colOff>1209675</xdr:colOff>
      <xdr:row>155</xdr:row>
      <xdr:rowOff>923925</xdr:rowOff>
    </xdr:to>
    <xdr:pic>
      <xdr:nvPicPr>
        <xdr:cNvPr id="1056" name="Рисунок 582"/>
        <xdr:cNvPicPr>
          <a:picLocks noChangeAspect="1"/>
        </xdr:cNvPicPr>
      </xdr:nvPicPr>
      <xdr:blipFill>
        <a:blip xmlns:r="http://schemas.openxmlformats.org/officeDocument/2006/relationships" r:embed="rId1044">
          <a:extLst>
            <a:ext uri="{28A0092B-C50C-407E-A947-70E740481C1C}">
              <a14:useLocalDpi xmlns:a14="http://schemas.microsoft.com/office/drawing/2010/main" val="0"/>
            </a:ext>
          </a:extLst>
        </a:blip>
        <a:srcRect/>
        <a:stretch>
          <a:fillRect/>
        </a:stretch>
      </xdr:blipFill>
      <xdr:spPr bwMode="auto">
        <a:xfrm>
          <a:off x="5638800" y="1475994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568</xdr:row>
      <xdr:rowOff>28575</xdr:rowOff>
    </xdr:from>
    <xdr:to>
      <xdr:col>11</xdr:col>
      <xdr:colOff>1209675</xdr:colOff>
      <xdr:row>568</xdr:row>
      <xdr:rowOff>923925</xdr:rowOff>
    </xdr:to>
    <xdr:pic>
      <xdr:nvPicPr>
        <xdr:cNvPr id="1057" name="Рисунок 583"/>
        <xdr:cNvPicPr>
          <a:picLocks noChangeAspect="1"/>
        </xdr:cNvPicPr>
      </xdr:nvPicPr>
      <xdr:blipFill>
        <a:blip xmlns:r="http://schemas.openxmlformats.org/officeDocument/2006/relationships" r:embed="rId1045">
          <a:extLst>
            <a:ext uri="{28A0092B-C50C-407E-A947-70E740481C1C}">
              <a14:useLocalDpi xmlns:a14="http://schemas.microsoft.com/office/drawing/2010/main" val="0"/>
            </a:ext>
          </a:extLst>
        </a:blip>
        <a:srcRect/>
        <a:stretch>
          <a:fillRect/>
        </a:stretch>
      </xdr:blipFill>
      <xdr:spPr bwMode="auto">
        <a:xfrm>
          <a:off x="5638800" y="5530500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213</xdr:row>
      <xdr:rowOff>57150</xdr:rowOff>
    </xdr:from>
    <xdr:to>
      <xdr:col>12</xdr:col>
      <xdr:colOff>0</xdr:colOff>
      <xdr:row>213</xdr:row>
      <xdr:rowOff>952500</xdr:rowOff>
    </xdr:to>
    <xdr:pic>
      <xdr:nvPicPr>
        <xdr:cNvPr id="1058" name="Рисунок 584"/>
        <xdr:cNvPicPr>
          <a:picLocks noChangeAspect="1"/>
        </xdr:cNvPicPr>
      </xdr:nvPicPr>
      <xdr:blipFill>
        <a:blip xmlns:r="http://schemas.openxmlformats.org/officeDocument/2006/relationships" r:embed="rId1046">
          <a:extLst>
            <a:ext uri="{28A0092B-C50C-407E-A947-70E740481C1C}">
              <a14:useLocalDpi xmlns:a14="http://schemas.microsoft.com/office/drawing/2010/main" val="0"/>
            </a:ext>
          </a:extLst>
        </a:blip>
        <a:srcRect/>
        <a:stretch>
          <a:fillRect/>
        </a:stretch>
      </xdr:blipFill>
      <xdr:spPr bwMode="auto">
        <a:xfrm>
          <a:off x="5648325" y="2050827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524</xdr:row>
      <xdr:rowOff>19050</xdr:rowOff>
    </xdr:from>
    <xdr:to>
      <xdr:col>11</xdr:col>
      <xdr:colOff>1219200</xdr:colOff>
      <xdr:row>524</xdr:row>
      <xdr:rowOff>914400</xdr:rowOff>
    </xdr:to>
    <xdr:pic>
      <xdr:nvPicPr>
        <xdr:cNvPr id="1059" name="Рисунок 585"/>
        <xdr:cNvPicPr>
          <a:picLocks noChangeAspect="1"/>
        </xdr:cNvPicPr>
      </xdr:nvPicPr>
      <xdr:blipFill>
        <a:blip xmlns:r="http://schemas.openxmlformats.org/officeDocument/2006/relationships" r:embed="rId1047">
          <a:extLst>
            <a:ext uri="{28A0092B-C50C-407E-A947-70E740481C1C}">
              <a14:useLocalDpi xmlns:a14="http://schemas.microsoft.com/office/drawing/2010/main" val="0"/>
            </a:ext>
          </a:extLst>
        </a:blip>
        <a:srcRect/>
        <a:stretch>
          <a:fillRect/>
        </a:stretch>
      </xdr:blipFill>
      <xdr:spPr bwMode="auto">
        <a:xfrm>
          <a:off x="5648325" y="509454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487</xdr:row>
      <xdr:rowOff>38100</xdr:rowOff>
    </xdr:from>
    <xdr:to>
      <xdr:col>12</xdr:col>
      <xdr:colOff>9525</xdr:colOff>
      <xdr:row>487</xdr:row>
      <xdr:rowOff>933450</xdr:rowOff>
    </xdr:to>
    <xdr:pic>
      <xdr:nvPicPr>
        <xdr:cNvPr id="1060" name="Рисунок 586"/>
        <xdr:cNvPicPr>
          <a:picLocks noChangeAspect="1"/>
        </xdr:cNvPicPr>
      </xdr:nvPicPr>
      <xdr:blipFill>
        <a:blip xmlns:r="http://schemas.openxmlformats.org/officeDocument/2006/relationships" r:embed="rId1048">
          <a:extLst>
            <a:ext uri="{28A0092B-C50C-407E-A947-70E740481C1C}">
              <a14:useLocalDpi xmlns:a14="http://schemas.microsoft.com/office/drawing/2010/main" val="0"/>
            </a:ext>
          </a:extLst>
        </a:blip>
        <a:srcRect/>
        <a:stretch>
          <a:fillRect/>
        </a:stretch>
      </xdr:blipFill>
      <xdr:spPr bwMode="auto">
        <a:xfrm>
          <a:off x="5657850" y="4735544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203</xdr:row>
      <xdr:rowOff>38100</xdr:rowOff>
    </xdr:from>
    <xdr:to>
      <xdr:col>11</xdr:col>
      <xdr:colOff>1209675</xdr:colOff>
      <xdr:row>203</xdr:row>
      <xdr:rowOff>933450</xdr:rowOff>
    </xdr:to>
    <xdr:pic>
      <xdr:nvPicPr>
        <xdr:cNvPr id="1061" name="Рисунок 587"/>
        <xdr:cNvPicPr>
          <a:picLocks noChangeAspect="1"/>
        </xdr:cNvPicPr>
      </xdr:nvPicPr>
      <xdr:blipFill>
        <a:blip xmlns:r="http://schemas.openxmlformats.org/officeDocument/2006/relationships" r:embed="rId1049">
          <a:extLst>
            <a:ext uri="{28A0092B-C50C-407E-A947-70E740481C1C}">
              <a14:useLocalDpi xmlns:a14="http://schemas.microsoft.com/office/drawing/2010/main" val="0"/>
            </a:ext>
          </a:extLst>
        </a:blip>
        <a:srcRect/>
        <a:stretch>
          <a:fillRect/>
        </a:stretch>
      </xdr:blipFill>
      <xdr:spPr bwMode="auto">
        <a:xfrm>
          <a:off x="5638800" y="195157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525</xdr:row>
      <xdr:rowOff>28575</xdr:rowOff>
    </xdr:from>
    <xdr:to>
      <xdr:col>12</xdr:col>
      <xdr:colOff>0</xdr:colOff>
      <xdr:row>525</xdr:row>
      <xdr:rowOff>933450</xdr:rowOff>
    </xdr:to>
    <xdr:pic>
      <xdr:nvPicPr>
        <xdr:cNvPr id="1062" name="Рисунок 588"/>
        <xdr:cNvPicPr>
          <a:picLocks noChangeAspect="1"/>
        </xdr:cNvPicPr>
      </xdr:nvPicPr>
      <xdr:blipFill>
        <a:blip xmlns:r="http://schemas.openxmlformats.org/officeDocument/2006/relationships" r:embed="rId1050">
          <a:extLst>
            <a:ext uri="{28A0092B-C50C-407E-A947-70E740481C1C}">
              <a14:useLocalDpi xmlns:a14="http://schemas.microsoft.com/office/drawing/2010/main" val="0"/>
            </a:ext>
          </a:extLst>
        </a:blip>
        <a:srcRect/>
        <a:stretch>
          <a:fillRect/>
        </a:stretch>
      </xdr:blipFill>
      <xdr:spPr bwMode="auto">
        <a:xfrm>
          <a:off x="5648325" y="5104542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170</xdr:row>
      <xdr:rowOff>19050</xdr:rowOff>
    </xdr:from>
    <xdr:to>
      <xdr:col>12</xdr:col>
      <xdr:colOff>9525</xdr:colOff>
      <xdr:row>170</xdr:row>
      <xdr:rowOff>923925</xdr:rowOff>
    </xdr:to>
    <xdr:pic>
      <xdr:nvPicPr>
        <xdr:cNvPr id="1063" name="Рисунок 589"/>
        <xdr:cNvPicPr>
          <a:picLocks noChangeAspect="1"/>
        </xdr:cNvPicPr>
      </xdr:nvPicPr>
      <xdr:blipFill>
        <a:blip xmlns:r="http://schemas.openxmlformats.org/officeDocument/2006/relationships" r:embed="rId1051">
          <a:extLst>
            <a:ext uri="{28A0092B-C50C-407E-A947-70E740481C1C}">
              <a14:useLocalDpi xmlns:a14="http://schemas.microsoft.com/office/drawing/2010/main" val="0"/>
            </a:ext>
          </a:extLst>
        </a:blip>
        <a:srcRect/>
        <a:stretch>
          <a:fillRect/>
        </a:stretch>
      </xdr:blipFill>
      <xdr:spPr bwMode="auto">
        <a:xfrm>
          <a:off x="5657850" y="1624488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527</xdr:row>
      <xdr:rowOff>28575</xdr:rowOff>
    </xdr:from>
    <xdr:to>
      <xdr:col>11</xdr:col>
      <xdr:colOff>1219200</xdr:colOff>
      <xdr:row>527</xdr:row>
      <xdr:rowOff>923925</xdr:rowOff>
    </xdr:to>
    <xdr:pic>
      <xdr:nvPicPr>
        <xdr:cNvPr id="1064" name="Рисунок 590"/>
        <xdr:cNvPicPr>
          <a:picLocks noChangeAspect="1"/>
        </xdr:cNvPicPr>
      </xdr:nvPicPr>
      <xdr:blipFill>
        <a:blip xmlns:r="http://schemas.openxmlformats.org/officeDocument/2006/relationships" r:embed="rId1052">
          <a:extLst>
            <a:ext uri="{28A0092B-C50C-407E-A947-70E740481C1C}">
              <a14:useLocalDpi xmlns:a14="http://schemas.microsoft.com/office/drawing/2010/main" val="0"/>
            </a:ext>
          </a:extLst>
        </a:blip>
        <a:srcRect/>
        <a:stretch>
          <a:fillRect/>
        </a:stretch>
      </xdr:blipFill>
      <xdr:spPr bwMode="auto">
        <a:xfrm>
          <a:off x="5648325" y="512435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530</xdr:row>
      <xdr:rowOff>38100</xdr:rowOff>
    </xdr:from>
    <xdr:to>
      <xdr:col>11</xdr:col>
      <xdr:colOff>1200150</xdr:colOff>
      <xdr:row>530</xdr:row>
      <xdr:rowOff>933450</xdr:rowOff>
    </xdr:to>
    <xdr:pic>
      <xdr:nvPicPr>
        <xdr:cNvPr id="1065" name="Рисунок 591"/>
        <xdr:cNvPicPr>
          <a:picLocks noChangeAspect="1"/>
        </xdr:cNvPicPr>
      </xdr:nvPicPr>
      <xdr:blipFill>
        <a:blip xmlns:r="http://schemas.openxmlformats.org/officeDocument/2006/relationships" r:embed="rId1053">
          <a:extLst>
            <a:ext uri="{28A0092B-C50C-407E-A947-70E740481C1C}">
              <a14:useLocalDpi xmlns:a14="http://schemas.microsoft.com/office/drawing/2010/main" val="0"/>
            </a:ext>
          </a:extLst>
        </a:blip>
        <a:srcRect/>
        <a:stretch>
          <a:fillRect/>
        </a:stretch>
      </xdr:blipFill>
      <xdr:spPr bwMode="auto">
        <a:xfrm>
          <a:off x="5629275" y="515416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142</xdr:row>
      <xdr:rowOff>9525</xdr:rowOff>
    </xdr:from>
    <xdr:to>
      <xdr:col>11</xdr:col>
      <xdr:colOff>1219200</xdr:colOff>
      <xdr:row>142</xdr:row>
      <xdr:rowOff>904875</xdr:rowOff>
    </xdr:to>
    <xdr:pic>
      <xdr:nvPicPr>
        <xdr:cNvPr id="1066" name="Рисунок 1"/>
        <xdr:cNvPicPr>
          <a:picLocks noChangeAspect="1"/>
        </xdr:cNvPicPr>
      </xdr:nvPicPr>
      <xdr:blipFill>
        <a:blip xmlns:r="http://schemas.openxmlformats.org/officeDocument/2006/relationships" r:embed="rId1054">
          <a:extLst>
            <a:ext uri="{28A0092B-C50C-407E-A947-70E740481C1C}">
              <a14:useLocalDpi xmlns:a14="http://schemas.microsoft.com/office/drawing/2010/main" val="0"/>
            </a:ext>
          </a:extLst>
        </a:blip>
        <a:srcRect/>
        <a:stretch>
          <a:fillRect/>
        </a:stretch>
      </xdr:blipFill>
      <xdr:spPr bwMode="auto">
        <a:xfrm>
          <a:off x="5648325" y="135435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460</xdr:row>
      <xdr:rowOff>19050</xdr:rowOff>
    </xdr:from>
    <xdr:to>
      <xdr:col>11</xdr:col>
      <xdr:colOff>1209675</xdr:colOff>
      <xdr:row>460</xdr:row>
      <xdr:rowOff>914400</xdr:rowOff>
    </xdr:to>
    <xdr:pic>
      <xdr:nvPicPr>
        <xdr:cNvPr id="1067" name="Рисунок 2"/>
        <xdr:cNvPicPr>
          <a:picLocks noChangeAspect="1"/>
        </xdr:cNvPicPr>
      </xdr:nvPicPr>
      <xdr:blipFill>
        <a:blip xmlns:r="http://schemas.openxmlformats.org/officeDocument/2006/relationships" r:embed="rId1055">
          <a:extLst>
            <a:ext uri="{28A0092B-C50C-407E-A947-70E740481C1C}">
              <a14:useLocalDpi xmlns:a14="http://schemas.microsoft.com/office/drawing/2010/main" val="0"/>
            </a:ext>
          </a:extLst>
        </a:blip>
        <a:srcRect/>
        <a:stretch>
          <a:fillRect/>
        </a:stretch>
      </xdr:blipFill>
      <xdr:spPr bwMode="auto">
        <a:xfrm>
          <a:off x="5638800" y="446789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99</xdr:row>
      <xdr:rowOff>9525</xdr:rowOff>
    </xdr:from>
    <xdr:to>
      <xdr:col>11</xdr:col>
      <xdr:colOff>1209675</xdr:colOff>
      <xdr:row>99</xdr:row>
      <xdr:rowOff>914400</xdr:rowOff>
    </xdr:to>
    <xdr:pic>
      <xdr:nvPicPr>
        <xdr:cNvPr id="1068" name="Рисунок 3"/>
        <xdr:cNvPicPr>
          <a:picLocks noChangeAspect="1"/>
        </xdr:cNvPicPr>
      </xdr:nvPicPr>
      <xdr:blipFill>
        <a:blip xmlns:r="http://schemas.openxmlformats.org/officeDocument/2006/relationships" r:embed="rId1056">
          <a:extLst>
            <a:ext uri="{28A0092B-C50C-407E-A947-70E740481C1C}">
              <a14:useLocalDpi xmlns:a14="http://schemas.microsoft.com/office/drawing/2010/main" val="0"/>
            </a:ext>
          </a:extLst>
        </a:blip>
        <a:srcRect/>
        <a:stretch>
          <a:fillRect/>
        </a:stretch>
      </xdr:blipFill>
      <xdr:spPr bwMode="auto">
        <a:xfrm>
          <a:off x="5638800" y="928401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457</xdr:row>
      <xdr:rowOff>66675</xdr:rowOff>
    </xdr:from>
    <xdr:to>
      <xdr:col>12</xdr:col>
      <xdr:colOff>0</xdr:colOff>
      <xdr:row>457</xdr:row>
      <xdr:rowOff>971550</xdr:rowOff>
    </xdr:to>
    <xdr:pic>
      <xdr:nvPicPr>
        <xdr:cNvPr id="1069" name="Рисунок 4"/>
        <xdr:cNvPicPr>
          <a:picLocks noChangeAspect="1"/>
        </xdr:cNvPicPr>
      </xdr:nvPicPr>
      <xdr:blipFill>
        <a:blip xmlns:r="http://schemas.openxmlformats.org/officeDocument/2006/relationships" r:embed="rId1057">
          <a:extLst>
            <a:ext uri="{28A0092B-C50C-407E-A947-70E740481C1C}">
              <a14:useLocalDpi xmlns:a14="http://schemas.microsoft.com/office/drawing/2010/main" val="0"/>
            </a:ext>
          </a:extLst>
        </a:blip>
        <a:srcRect/>
        <a:stretch>
          <a:fillRect/>
        </a:stretch>
      </xdr:blipFill>
      <xdr:spPr bwMode="auto">
        <a:xfrm>
          <a:off x="5648325" y="4438650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459</xdr:row>
      <xdr:rowOff>47625</xdr:rowOff>
    </xdr:from>
    <xdr:to>
      <xdr:col>11</xdr:col>
      <xdr:colOff>1209675</xdr:colOff>
      <xdr:row>459</xdr:row>
      <xdr:rowOff>942975</xdr:rowOff>
    </xdr:to>
    <xdr:pic>
      <xdr:nvPicPr>
        <xdr:cNvPr id="1070" name="Рисунок 5"/>
        <xdr:cNvPicPr>
          <a:picLocks noChangeAspect="1"/>
        </xdr:cNvPicPr>
      </xdr:nvPicPr>
      <xdr:blipFill>
        <a:blip xmlns:r="http://schemas.openxmlformats.org/officeDocument/2006/relationships" r:embed="rId1058">
          <a:extLst>
            <a:ext uri="{28A0092B-C50C-407E-A947-70E740481C1C}">
              <a14:useLocalDpi xmlns:a14="http://schemas.microsoft.com/office/drawing/2010/main" val="0"/>
            </a:ext>
          </a:extLst>
        </a:blip>
        <a:srcRect/>
        <a:stretch>
          <a:fillRect/>
        </a:stretch>
      </xdr:blipFill>
      <xdr:spPr bwMode="auto">
        <a:xfrm>
          <a:off x="5638800" y="445827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467</xdr:row>
      <xdr:rowOff>28575</xdr:rowOff>
    </xdr:from>
    <xdr:to>
      <xdr:col>11</xdr:col>
      <xdr:colOff>1209675</xdr:colOff>
      <xdr:row>467</xdr:row>
      <xdr:rowOff>923925</xdr:rowOff>
    </xdr:to>
    <xdr:pic>
      <xdr:nvPicPr>
        <xdr:cNvPr id="1071" name="Рисунок 6"/>
        <xdr:cNvPicPr>
          <a:picLocks noChangeAspect="1"/>
        </xdr:cNvPicPr>
      </xdr:nvPicPr>
      <xdr:blipFill>
        <a:blip xmlns:r="http://schemas.openxmlformats.org/officeDocument/2006/relationships" r:embed="rId1059">
          <a:extLst>
            <a:ext uri="{28A0092B-C50C-407E-A947-70E740481C1C}">
              <a14:useLocalDpi xmlns:a14="http://schemas.microsoft.com/office/drawing/2010/main" val="0"/>
            </a:ext>
          </a:extLst>
        </a:blip>
        <a:srcRect/>
        <a:stretch>
          <a:fillRect/>
        </a:stretch>
      </xdr:blipFill>
      <xdr:spPr bwMode="auto">
        <a:xfrm>
          <a:off x="5638800" y="453732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247650</xdr:colOff>
      <xdr:row>289</xdr:row>
      <xdr:rowOff>895350</xdr:rowOff>
    </xdr:from>
    <xdr:to>
      <xdr:col>15</xdr:col>
      <xdr:colOff>182478</xdr:colOff>
      <xdr:row>290</xdr:row>
      <xdr:rowOff>225591</xdr:rowOff>
    </xdr:to>
    <xdr:sp macro="" textlink="">
      <xdr:nvSpPr>
        <xdr:cNvPr id="1072" name="Сердце 1071">
          <a:extLst/>
        </xdr:cNvPr>
        <xdr:cNvSpPr/>
      </xdr:nvSpPr>
      <xdr:spPr bwMode="auto">
        <a:xfrm>
          <a:off x="7829550" y="280473150"/>
          <a:ext cx="411078" cy="320841"/>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800" b="1" i="1" u="none" strike="noStrike" baseline="0">
              <a:solidFill>
                <a:srgbClr val="FF0000"/>
              </a:solidFill>
              <a:latin typeface="Arial Cyr"/>
              <a:cs typeface="Arial Cyr"/>
            </a:rPr>
            <a:t>new</a:t>
          </a:r>
          <a:endParaRPr lang="ru-RU" sz="800" b="1" i="1" u="none" strike="noStrike" baseline="0">
            <a:solidFill>
              <a:srgbClr val="FF0000"/>
            </a:solidFill>
            <a:latin typeface="Arial Cyr"/>
            <a:cs typeface="Arial Cyr"/>
          </a:endParaRPr>
        </a:p>
      </xdr:txBody>
    </xdr:sp>
    <xdr:clientData/>
  </xdr:twoCellAnchor>
  <xdr:twoCellAnchor>
    <xdr:from>
      <xdr:col>11</xdr:col>
      <xdr:colOff>19050</xdr:colOff>
      <xdr:row>293</xdr:row>
      <xdr:rowOff>47625</xdr:rowOff>
    </xdr:from>
    <xdr:to>
      <xdr:col>11</xdr:col>
      <xdr:colOff>1219200</xdr:colOff>
      <xdr:row>293</xdr:row>
      <xdr:rowOff>942975</xdr:rowOff>
    </xdr:to>
    <xdr:pic>
      <xdr:nvPicPr>
        <xdr:cNvPr id="1073" name="Рисунок 1"/>
        <xdr:cNvPicPr>
          <a:picLocks noChangeAspect="1"/>
        </xdr:cNvPicPr>
      </xdr:nvPicPr>
      <xdr:blipFill>
        <a:blip xmlns:r="http://schemas.openxmlformats.org/officeDocument/2006/relationships" r:embed="rId1060">
          <a:extLst>
            <a:ext uri="{28A0092B-C50C-407E-A947-70E740481C1C}">
              <a14:useLocalDpi xmlns:a14="http://schemas.microsoft.com/office/drawing/2010/main" val="0"/>
            </a:ext>
          </a:extLst>
        </a:blip>
        <a:srcRect/>
        <a:stretch>
          <a:fillRect/>
        </a:stretch>
      </xdr:blipFill>
      <xdr:spPr bwMode="auto">
        <a:xfrm>
          <a:off x="5648325" y="2828544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346</xdr:row>
      <xdr:rowOff>28575</xdr:rowOff>
    </xdr:from>
    <xdr:to>
      <xdr:col>11</xdr:col>
      <xdr:colOff>1209675</xdr:colOff>
      <xdr:row>346</xdr:row>
      <xdr:rowOff>923925</xdr:rowOff>
    </xdr:to>
    <xdr:pic>
      <xdr:nvPicPr>
        <xdr:cNvPr id="1074" name="Рисунок 2"/>
        <xdr:cNvPicPr>
          <a:picLocks noChangeAspect="1"/>
        </xdr:cNvPicPr>
      </xdr:nvPicPr>
      <xdr:blipFill>
        <a:blip xmlns:r="http://schemas.openxmlformats.org/officeDocument/2006/relationships" r:embed="rId1061">
          <a:extLst>
            <a:ext uri="{28A0092B-C50C-407E-A947-70E740481C1C}">
              <a14:useLocalDpi xmlns:a14="http://schemas.microsoft.com/office/drawing/2010/main" val="0"/>
            </a:ext>
          </a:extLst>
        </a:blip>
        <a:srcRect/>
        <a:stretch>
          <a:fillRect/>
        </a:stretch>
      </xdr:blipFill>
      <xdr:spPr bwMode="auto">
        <a:xfrm>
          <a:off x="5638800" y="335337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343</xdr:row>
      <xdr:rowOff>47625</xdr:rowOff>
    </xdr:from>
    <xdr:to>
      <xdr:col>12</xdr:col>
      <xdr:colOff>0</xdr:colOff>
      <xdr:row>343</xdr:row>
      <xdr:rowOff>952500</xdr:rowOff>
    </xdr:to>
    <xdr:pic>
      <xdr:nvPicPr>
        <xdr:cNvPr id="1075" name="Рисунок 3"/>
        <xdr:cNvPicPr>
          <a:picLocks noChangeAspect="1"/>
        </xdr:cNvPicPr>
      </xdr:nvPicPr>
      <xdr:blipFill>
        <a:blip xmlns:r="http://schemas.openxmlformats.org/officeDocument/2006/relationships" r:embed="rId1062">
          <a:extLst>
            <a:ext uri="{28A0092B-C50C-407E-A947-70E740481C1C}">
              <a14:useLocalDpi xmlns:a14="http://schemas.microsoft.com/office/drawing/2010/main" val="0"/>
            </a:ext>
          </a:extLst>
        </a:blip>
        <a:srcRect/>
        <a:stretch>
          <a:fillRect/>
        </a:stretch>
      </xdr:blipFill>
      <xdr:spPr bwMode="auto">
        <a:xfrm>
          <a:off x="5648325" y="3323844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335</xdr:row>
      <xdr:rowOff>9525</xdr:rowOff>
    </xdr:from>
    <xdr:to>
      <xdr:col>11</xdr:col>
      <xdr:colOff>1209675</xdr:colOff>
      <xdr:row>335</xdr:row>
      <xdr:rowOff>914400</xdr:rowOff>
    </xdr:to>
    <xdr:pic>
      <xdr:nvPicPr>
        <xdr:cNvPr id="1076" name="Рисунок 4"/>
        <xdr:cNvPicPr>
          <a:picLocks noChangeAspect="1"/>
        </xdr:cNvPicPr>
      </xdr:nvPicPr>
      <xdr:blipFill>
        <a:blip xmlns:r="http://schemas.openxmlformats.org/officeDocument/2006/relationships" r:embed="rId1063">
          <a:extLst>
            <a:ext uri="{28A0092B-C50C-407E-A947-70E740481C1C}">
              <a14:useLocalDpi xmlns:a14="http://schemas.microsoft.com/office/drawing/2010/main" val="0"/>
            </a:ext>
          </a:extLst>
        </a:blip>
        <a:srcRect/>
        <a:stretch>
          <a:fillRect/>
        </a:stretch>
      </xdr:blipFill>
      <xdr:spPr bwMode="auto">
        <a:xfrm>
          <a:off x="5638800" y="3244215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301</xdr:row>
      <xdr:rowOff>38100</xdr:rowOff>
    </xdr:from>
    <xdr:to>
      <xdr:col>11</xdr:col>
      <xdr:colOff>1219200</xdr:colOff>
      <xdr:row>301</xdr:row>
      <xdr:rowOff>933450</xdr:rowOff>
    </xdr:to>
    <xdr:pic>
      <xdr:nvPicPr>
        <xdr:cNvPr id="1077" name="Рисунок 5"/>
        <xdr:cNvPicPr>
          <a:picLocks noChangeAspect="1"/>
        </xdr:cNvPicPr>
      </xdr:nvPicPr>
      <xdr:blipFill>
        <a:blip xmlns:r="http://schemas.openxmlformats.org/officeDocument/2006/relationships" r:embed="rId1064">
          <a:extLst>
            <a:ext uri="{28A0092B-C50C-407E-A947-70E740481C1C}">
              <a14:useLocalDpi xmlns:a14="http://schemas.microsoft.com/office/drawing/2010/main" val="0"/>
            </a:ext>
          </a:extLst>
        </a:blip>
        <a:srcRect/>
        <a:stretch>
          <a:fillRect/>
        </a:stretch>
      </xdr:blipFill>
      <xdr:spPr bwMode="auto">
        <a:xfrm>
          <a:off x="5648325" y="290769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331</xdr:row>
      <xdr:rowOff>19050</xdr:rowOff>
    </xdr:from>
    <xdr:to>
      <xdr:col>11</xdr:col>
      <xdr:colOff>1219200</xdr:colOff>
      <xdr:row>331</xdr:row>
      <xdr:rowOff>914400</xdr:rowOff>
    </xdr:to>
    <xdr:pic>
      <xdr:nvPicPr>
        <xdr:cNvPr id="1078" name="Рисунок 6"/>
        <xdr:cNvPicPr>
          <a:picLocks noChangeAspect="1"/>
        </xdr:cNvPicPr>
      </xdr:nvPicPr>
      <xdr:blipFill>
        <a:blip xmlns:r="http://schemas.openxmlformats.org/officeDocument/2006/relationships" r:embed="rId1065">
          <a:extLst>
            <a:ext uri="{28A0092B-C50C-407E-A947-70E740481C1C}">
              <a14:useLocalDpi xmlns:a14="http://schemas.microsoft.com/office/drawing/2010/main" val="0"/>
            </a:ext>
          </a:extLst>
        </a:blip>
        <a:srcRect/>
        <a:stretch>
          <a:fillRect/>
        </a:stretch>
      </xdr:blipFill>
      <xdr:spPr bwMode="auto">
        <a:xfrm>
          <a:off x="5648325" y="320468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327</xdr:row>
      <xdr:rowOff>57150</xdr:rowOff>
    </xdr:from>
    <xdr:to>
      <xdr:col>11</xdr:col>
      <xdr:colOff>1219200</xdr:colOff>
      <xdr:row>327</xdr:row>
      <xdr:rowOff>952500</xdr:rowOff>
    </xdr:to>
    <xdr:pic>
      <xdr:nvPicPr>
        <xdr:cNvPr id="1079" name="Рисунок 7"/>
        <xdr:cNvPicPr>
          <a:picLocks noChangeAspect="1"/>
        </xdr:cNvPicPr>
      </xdr:nvPicPr>
      <xdr:blipFill>
        <a:blip xmlns:r="http://schemas.openxmlformats.org/officeDocument/2006/relationships" r:embed="rId1066">
          <a:extLst>
            <a:ext uri="{28A0092B-C50C-407E-A947-70E740481C1C}">
              <a14:useLocalDpi xmlns:a14="http://schemas.microsoft.com/office/drawing/2010/main" val="0"/>
            </a:ext>
          </a:extLst>
        </a:blip>
        <a:srcRect/>
        <a:stretch>
          <a:fillRect/>
        </a:stretch>
      </xdr:blipFill>
      <xdr:spPr bwMode="auto">
        <a:xfrm>
          <a:off x="5648325" y="3165443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302</xdr:row>
      <xdr:rowOff>38100</xdr:rowOff>
    </xdr:from>
    <xdr:to>
      <xdr:col>11</xdr:col>
      <xdr:colOff>1209675</xdr:colOff>
      <xdr:row>302</xdr:row>
      <xdr:rowOff>942975</xdr:rowOff>
    </xdr:to>
    <xdr:pic>
      <xdr:nvPicPr>
        <xdr:cNvPr id="1080" name="Рисунок 8"/>
        <xdr:cNvPicPr>
          <a:picLocks noChangeAspect="1"/>
        </xdr:cNvPicPr>
      </xdr:nvPicPr>
      <xdr:blipFill>
        <a:blip xmlns:r="http://schemas.openxmlformats.org/officeDocument/2006/relationships" r:embed="rId1067">
          <a:extLst>
            <a:ext uri="{28A0092B-C50C-407E-A947-70E740481C1C}">
              <a14:useLocalDpi xmlns:a14="http://schemas.microsoft.com/office/drawing/2010/main" val="0"/>
            </a:ext>
          </a:extLst>
        </a:blip>
        <a:srcRect/>
        <a:stretch>
          <a:fillRect/>
        </a:stretch>
      </xdr:blipFill>
      <xdr:spPr bwMode="auto">
        <a:xfrm>
          <a:off x="5638800" y="2917602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351</xdr:row>
      <xdr:rowOff>28575</xdr:rowOff>
    </xdr:from>
    <xdr:to>
      <xdr:col>11</xdr:col>
      <xdr:colOff>1209675</xdr:colOff>
      <xdr:row>351</xdr:row>
      <xdr:rowOff>923925</xdr:rowOff>
    </xdr:to>
    <xdr:pic>
      <xdr:nvPicPr>
        <xdr:cNvPr id="1081" name="Рисунок 9"/>
        <xdr:cNvPicPr>
          <a:picLocks noChangeAspect="1"/>
        </xdr:cNvPicPr>
      </xdr:nvPicPr>
      <xdr:blipFill>
        <a:blip xmlns:r="http://schemas.openxmlformats.org/officeDocument/2006/relationships" r:embed="rId1068">
          <a:extLst>
            <a:ext uri="{28A0092B-C50C-407E-A947-70E740481C1C}">
              <a14:useLocalDpi xmlns:a14="http://schemas.microsoft.com/office/drawing/2010/main" val="0"/>
            </a:ext>
          </a:extLst>
        </a:blip>
        <a:srcRect/>
        <a:stretch>
          <a:fillRect/>
        </a:stretch>
      </xdr:blipFill>
      <xdr:spPr bwMode="auto">
        <a:xfrm>
          <a:off x="5638800" y="340290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304</xdr:row>
      <xdr:rowOff>57150</xdr:rowOff>
    </xdr:from>
    <xdr:to>
      <xdr:col>11</xdr:col>
      <xdr:colOff>1219200</xdr:colOff>
      <xdr:row>304</xdr:row>
      <xdr:rowOff>952500</xdr:rowOff>
    </xdr:to>
    <xdr:pic>
      <xdr:nvPicPr>
        <xdr:cNvPr id="1082" name="Рисунок 10"/>
        <xdr:cNvPicPr>
          <a:picLocks noChangeAspect="1"/>
        </xdr:cNvPicPr>
      </xdr:nvPicPr>
      <xdr:blipFill>
        <a:blip xmlns:r="http://schemas.openxmlformats.org/officeDocument/2006/relationships" r:embed="rId1069">
          <a:extLst>
            <a:ext uri="{28A0092B-C50C-407E-A947-70E740481C1C}">
              <a14:useLocalDpi xmlns:a14="http://schemas.microsoft.com/office/drawing/2010/main" val="0"/>
            </a:ext>
          </a:extLst>
        </a:blip>
        <a:srcRect/>
        <a:stretch>
          <a:fillRect/>
        </a:stretch>
      </xdr:blipFill>
      <xdr:spPr bwMode="auto">
        <a:xfrm>
          <a:off x="5648325" y="293760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320</xdr:row>
      <xdr:rowOff>38100</xdr:rowOff>
    </xdr:from>
    <xdr:to>
      <xdr:col>11</xdr:col>
      <xdr:colOff>1219200</xdr:colOff>
      <xdr:row>320</xdr:row>
      <xdr:rowOff>933450</xdr:rowOff>
    </xdr:to>
    <xdr:pic>
      <xdr:nvPicPr>
        <xdr:cNvPr id="1083" name="Рисунок 11"/>
        <xdr:cNvPicPr>
          <a:picLocks noChangeAspect="1"/>
        </xdr:cNvPicPr>
      </xdr:nvPicPr>
      <xdr:blipFill>
        <a:blip xmlns:r="http://schemas.openxmlformats.org/officeDocument/2006/relationships" r:embed="rId1070">
          <a:extLst>
            <a:ext uri="{28A0092B-C50C-407E-A947-70E740481C1C}">
              <a14:useLocalDpi xmlns:a14="http://schemas.microsoft.com/office/drawing/2010/main" val="0"/>
            </a:ext>
          </a:extLst>
        </a:blip>
        <a:srcRect/>
        <a:stretch>
          <a:fillRect/>
        </a:stretch>
      </xdr:blipFill>
      <xdr:spPr bwMode="auto">
        <a:xfrm>
          <a:off x="5648325" y="3095910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339</xdr:row>
      <xdr:rowOff>28575</xdr:rowOff>
    </xdr:from>
    <xdr:to>
      <xdr:col>11</xdr:col>
      <xdr:colOff>1209675</xdr:colOff>
      <xdr:row>339</xdr:row>
      <xdr:rowOff>923925</xdr:rowOff>
    </xdr:to>
    <xdr:pic>
      <xdr:nvPicPr>
        <xdr:cNvPr id="1084" name="Рисунок 12"/>
        <xdr:cNvPicPr>
          <a:picLocks noChangeAspect="1"/>
        </xdr:cNvPicPr>
      </xdr:nvPicPr>
      <xdr:blipFill>
        <a:blip xmlns:r="http://schemas.openxmlformats.org/officeDocument/2006/relationships" r:embed="rId1071">
          <a:extLst>
            <a:ext uri="{28A0092B-C50C-407E-A947-70E740481C1C}">
              <a14:useLocalDpi xmlns:a14="http://schemas.microsoft.com/office/drawing/2010/main" val="0"/>
            </a:ext>
          </a:extLst>
        </a:blip>
        <a:srcRect/>
        <a:stretch>
          <a:fillRect/>
        </a:stretch>
      </xdr:blipFill>
      <xdr:spPr bwMode="auto">
        <a:xfrm>
          <a:off x="5638800" y="3284029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337</xdr:row>
      <xdr:rowOff>28575</xdr:rowOff>
    </xdr:from>
    <xdr:to>
      <xdr:col>11</xdr:col>
      <xdr:colOff>1219200</xdr:colOff>
      <xdr:row>337</xdr:row>
      <xdr:rowOff>923925</xdr:rowOff>
    </xdr:to>
    <xdr:pic>
      <xdr:nvPicPr>
        <xdr:cNvPr id="1085" name="Рисунок 13"/>
        <xdr:cNvPicPr>
          <a:picLocks noChangeAspect="1"/>
        </xdr:cNvPicPr>
      </xdr:nvPicPr>
      <xdr:blipFill>
        <a:blip xmlns:r="http://schemas.openxmlformats.org/officeDocument/2006/relationships" r:embed="rId1072">
          <a:extLst>
            <a:ext uri="{28A0092B-C50C-407E-A947-70E740481C1C}">
              <a14:useLocalDpi xmlns:a14="http://schemas.microsoft.com/office/drawing/2010/main" val="0"/>
            </a:ext>
          </a:extLst>
        </a:blip>
        <a:srcRect/>
        <a:stretch>
          <a:fillRect/>
        </a:stretch>
      </xdr:blipFill>
      <xdr:spPr bwMode="auto">
        <a:xfrm>
          <a:off x="5648325" y="326421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291</xdr:row>
      <xdr:rowOff>19050</xdr:rowOff>
    </xdr:from>
    <xdr:to>
      <xdr:col>11</xdr:col>
      <xdr:colOff>1209675</xdr:colOff>
      <xdr:row>291</xdr:row>
      <xdr:rowOff>914400</xdr:rowOff>
    </xdr:to>
    <xdr:pic>
      <xdr:nvPicPr>
        <xdr:cNvPr id="1086" name="Рисунок 14"/>
        <xdr:cNvPicPr>
          <a:picLocks noChangeAspect="1"/>
        </xdr:cNvPicPr>
      </xdr:nvPicPr>
      <xdr:blipFill>
        <a:blip xmlns:r="http://schemas.openxmlformats.org/officeDocument/2006/relationships" r:embed="rId1073">
          <a:extLst>
            <a:ext uri="{28A0092B-C50C-407E-A947-70E740481C1C}">
              <a14:useLocalDpi xmlns:a14="http://schemas.microsoft.com/office/drawing/2010/main" val="0"/>
            </a:ext>
          </a:extLst>
        </a:blip>
        <a:srcRect/>
        <a:stretch>
          <a:fillRect/>
        </a:stretch>
      </xdr:blipFill>
      <xdr:spPr bwMode="auto">
        <a:xfrm>
          <a:off x="5638800" y="280844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347</xdr:row>
      <xdr:rowOff>9525</xdr:rowOff>
    </xdr:from>
    <xdr:to>
      <xdr:col>11</xdr:col>
      <xdr:colOff>1209675</xdr:colOff>
      <xdr:row>347</xdr:row>
      <xdr:rowOff>914400</xdr:rowOff>
    </xdr:to>
    <xdr:pic>
      <xdr:nvPicPr>
        <xdr:cNvPr id="1087" name="Рисунок 15"/>
        <xdr:cNvPicPr>
          <a:picLocks noChangeAspect="1"/>
        </xdr:cNvPicPr>
      </xdr:nvPicPr>
      <xdr:blipFill>
        <a:blip xmlns:r="http://schemas.openxmlformats.org/officeDocument/2006/relationships" r:embed="rId1074">
          <a:extLst>
            <a:ext uri="{28A0092B-C50C-407E-A947-70E740481C1C}">
              <a14:useLocalDpi xmlns:a14="http://schemas.microsoft.com/office/drawing/2010/main" val="0"/>
            </a:ext>
          </a:extLst>
        </a:blip>
        <a:srcRect/>
        <a:stretch>
          <a:fillRect/>
        </a:stretch>
      </xdr:blipFill>
      <xdr:spPr bwMode="auto">
        <a:xfrm>
          <a:off x="5638800" y="3363087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341</xdr:row>
      <xdr:rowOff>19050</xdr:rowOff>
    </xdr:from>
    <xdr:to>
      <xdr:col>11</xdr:col>
      <xdr:colOff>1219200</xdr:colOff>
      <xdr:row>341</xdr:row>
      <xdr:rowOff>914400</xdr:rowOff>
    </xdr:to>
    <xdr:pic>
      <xdr:nvPicPr>
        <xdr:cNvPr id="1088" name="Рисунок 16"/>
        <xdr:cNvPicPr>
          <a:picLocks noChangeAspect="1"/>
        </xdr:cNvPicPr>
      </xdr:nvPicPr>
      <xdr:blipFill>
        <a:blip xmlns:r="http://schemas.openxmlformats.org/officeDocument/2006/relationships" r:embed="rId1075">
          <a:extLst>
            <a:ext uri="{28A0092B-C50C-407E-A947-70E740481C1C}">
              <a14:useLocalDpi xmlns:a14="http://schemas.microsoft.com/office/drawing/2010/main" val="0"/>
            </a:ext>
          </a:extLst>
        </a:blip>
        <a:srcRect/>
        <a:stretch>
          <a:fillRect/>
        </a:stretch>
      </xdr:blipFill>
      <xdr:spPr bwMode="auto">
        <a:xfrm>
          <a:off x="5648325" y="330374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342</xdr:row>
      <xdr:rowOff>76200</xdr:rowOff>
    </xdr:from>
    <xdr:to>
      <xdr:col>11</xdr:col>
      <xdr:colOff>1219200</xdr:colOff>
      <xdr:row>342</xdr:row>
      <xdr:rowOff>971550</xdr:rowOff>
    </xdr:to>
    <xdr:pic>
      <xdr:nvPicPr>
        <xdr:cNvPr id="1089" name="Рисунок 17"/>
        <xdr:cNvPicPr>
          <a:picLocks noChangeAspect="1"/>
        </xdr:cNvPicPr>
      </xdr:nvPicPr>
      <xdr:blipFill>
        <a:blip xmlns:r="http://schemas.openxmlformats.org/officeDocument/2006/relationships" r:embed="rId1076">
          <a:extLst>
            <a:ext uri="{28A0092B-C50C-407E-A947-70E740481C1C}">
              <a14:useLocalDpi xmlns:a14="http://schemas.microsoft.com/office/drawing/2010/main" val="0"/>
            </a:ext>
          </a:extLst>
        </a:blip>
        <a:srcRect/>
        <a:stretch>
          <a:fillRect/>
        </a:stretch>
      </xdr:blipFill>
      <xdr:spPr bwMode="auto">
        <a:xfrm>
          <a:off x="5648325" y="331422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353</xdr:row>
      <xdr:rowOff>28575</xdr:rowOff>
    </xdr:from>
    <xdr:to>
      <xdr:col>11</xdr:col>
      <xdr:colOff>1209675</xdr:colOff>
      <xdr:row>353</xdr:row>
      <xdr:rowOff>923925</xdr:rowOff>
    </xdr:to>
    <xdr:pic>
      <xdr:nvPicPr>
        <xdr:cNvPr id="1090" name="Рисунок 18"/>
        <xdr:cNvPicPr>
          <a:picLocks noChangeAspect="1"/>
        </xdr:cNvPicPr>
      </xdr:nvPicPr>
      <xdr:blipFill>
        <a:blip xmlns:r="http://schemas.openxmlformats.org/officeDocument/2006/relationships" r:embed="rId1077">
          <a:extLst>
            <a:ext uri="{28A0092B-C50C-407E-A947-70E740481C1C}">
              <a14:useLocalDpi xmlns:a14="http://schemas.microsoft.com/office/drawing/2010/main" val="0"/>
            </a:ext>
          </a:extLst>
        </a:blip>
        <a:srcRect/>
        <a:stretch>
          <a:fillRect/>
        </a:stretch>
      </xdr:blipFill>
      <xdr:spPr bwMode="auto">
        <a:xfrm>
          <a:off x="5638800" y="3422713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332</xdr:row>
      <xdr:rowOff>47625</xdr:rowOff>
    </xdr:from>
    <xdr:to>
      <xdr:col>11</xdr:col>
      <xdr:colOff>1219200</xdr:colOff>
      <xdr:row>332</xdr:row>
      <xdr:rowOff>942975</xdr:rowOff>
    </xdr:to>
    <xdr:pic>
      <xdr:nvPicPr>
        <xdr:cNvPr id="1091" name="Рисунок 19"/>
        <xdr:cNvPicPr>
          <a:picLocks noChangeAspect="1"/>
        </xdr:cNvPicPr>
      </xdr:nvPicPr>
      <xdr:blipFill>
        <a:blip xmlns:r="http://schemas.openxmlformats.org/officeDocument/2006/relationships" r:embed="rId1078">
          <a:extLst>
            <a:ext uri="{28A0092B-C50C-407E-A947-70E740481C1C}">
              <a14:useLocalDpi xmlns:a14="http://schemas.microsoft.com/office/drawing/2010/main" val="0"/>
            </a:ext>
          </a:extLst>
        </a:blip>
        <a:srcRect/>
        <a:stretch>
          <a:fillRect/>
        </a:stretch>
      </xdr:blipFill>
      <xdr:spPr bwMode="auto">
        <a:xfrm>
          <a:off x="5648325" y="321487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321</xdr:row>
      <xdr:rowOff>38100</xdr:rowOff>
    </xdr:from>
    <xdr:to>
      <xdr:col>12</xdr:col>
      <xdr:colOff>0</xdr:colOff>
      <xdr:row>321</xdr:row>
      <xdr:rowOff>942975</xdr:rowOff>
    </xdr:to>
    <xdr:pic>
      <xdr:nvPicPr>
        <xdr:cNvPr id="1092" name="Рисунок 20"/>
        <xdr:cNvPicPr>
          <a:picLocks noChangeAspect="1"/>
        </xdr:cNvPicPr>
      </xdr:nvPicPr>
      <xdr:blipFill>
        <a:blip xmlns:r="http://schemas.openxmlformats.org/officeDocument/2006/relationships" r:embed="rId1079">
          <a:extLst>
            <a:ext uri="{28A0092B-C50C-407E-A947-70E740481C1C}">
              <a14:useLocalDpi xmlns:a14="http://schemas.microsoft.com/office/drawing/2010/main" val="0"/>
            </a:ext>
          </a:extLst>
        </a:blip>
        <a:srcRect/>
        <a:stretch>
          <a:fillRect/>
        </a:stretch>
      </xdr:blipFill>
      <xdr:spPr bwMode="auto">
        <a:xfrm>
          <a:off x="5648325" y="3105816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354</xdr:row>
      <xdr:rowOff>38100</xdr:rowOff>
    </xdr:from>
    <xdr:to>
      <xdr:col>12</xdr:col>
      <xdr:colOff>0</xdr:colOff>
      <xdr:row>354</xdr:row>
      <xdr:rowOff>942975</xdr:rowOff>
    </xdr:to>
    <xdr:pic>
      <xdr:nvPicPr>
        <xdr:cNvPr id="1093" name="Рисунок 21"/>
        <xdr:cNvPicPr>
          <a:picLocks noChangeAspect="1"/>
        </xdr:cNvPicPr>
      </xdr:nvPicPr>
      <xdr:blipFill>
        <a:blip xmlns:r="http://schemas.openxmlformats.org/officeDocument/2006/relationships" r:embed="rId1080">
          <a:extLst>
            <a:ext uri="{28A0092B-C50C-407E-A947-70E740481C1C}">
              <a14:useLocalDpi xmlns:a14="http://schemas.microsoft.com/office/drawing/2010/main" val="0"/>
            </a:ext>
          </a:extLst>
        </a:blip>
        <a:srcRect/>
        <a:stretch>
          <a:fillRect/>
        </a:stretch>
      </xdr:blipFill>
      <xdr:spPr bwMode="auto">
        <a:xfrm>
          <a:off x="5648325" y="3432714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305</xdr:row>
      <xdr:rowOff>38100</xdr:rowOff>
    </xdr:from>
    <xdr:to>
      <xdr:col>11</xdr:col>
      <xdr:colOff>1219200</xdr:colOff>
      <xdr:row>305</xdr:row>
      <xdr:rowOff>933450</xdr:rowOff>
    </xdr:to>
    <xdr:pic>
      <xdr:nvPicPr>
        <xdr:cNvPr id="1094" name="Рисунок 22"/>
        <xdr:cNvPicPr>
          <a:picLocks noChangeAspect="1"/>
        </xdr:cNvPicPr>
      </xdr:nvPicPr>
      <xdr:blipFill>
        <a:blip xmlns:r="http://schemas.openxmlformats.org/officeDocument/2006/relationships" r:embed="rId1081">
          <a:extLst>
            <a:ext uri="{28A0092B-C50C-407E-A947-70E740481C1C}">
              <a14:useLocalDpi xmlns:a14="http://schemas.microsoft.com/office/drawing/2010/main" val="0"/>
            </a:ext>
          </a:extLst>
        </a:blip>
        <a:srcRect/>
        <a:stretch>
          <a:fillRect/>
        </a:stretch>
      </xdr:blipFill>
      <xdr:spPr bwMode="auto">
        <a:xfrm>
          <a:off x="5648325" y="2947320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351</xdr:row>
      <xdr:rowOff>981075</xdr:rowOff>
    </xdr:from>
    <xdr:to>
      <xdr:col>11</xdr:col>
      <xdr:colOff>1219200</xdr:colOff>
      <xdr:row>352</xdr:row>
      <xdr:rowOff>885825</xdr:rowOff>
    </xdr:to>
    <xdr:pic>
      <xdr:nvPicPr>
        <xdr:cNvPr id="1095" name="Рисунок 23"/>
        <xdr:cNvPicPr>
          <a:picLocks noChangeAspect="1"/>
        </xdr:cNvPicPr>
      </xdr:nvPicPr>
      <xdr:blipFill>
        <a:blip xmlns:r="http://schemas.openxmlformats.org/officeDocument/2006/relationships" r:embed="rId1082">
          <a:extLst>
            <a:ext uri="{28A0092B-C50C-407E-A947-70E740481C1C}">
              <a14:useLocalDpi xmlns:a14="http://schemas.microsoft.com/office/drawing/2010/main" val="0"/>
            </a:ext>
          </a:extLst>
        </a:blip>
        <a:srcRect/>
        <a:stretch>
          <a:fillRect/>
        </a:stretch>
      </xdr:blipFill>
      <xdr:spPr bwMode="auto">
        <a:xfrm>
          <a:off x="5648325" y="341242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142875</xdr:colOff>
      <xdr:row>299</xdr:row>
      <xdr:rowOff>9525</xdr:rowOff>
    </xdr:from>
    <xdr:to>
      <xdr:col>11</xdr:col>
      <xdr:colOff>1133475</xdr:colOff>
      <xdr:row>299</xdr:row>
      <xdr:rowOff>676275</xdr:rowOff>
    </xdr:to>
    <xdr:pic>
      <xdr:nvPicPr>
        <xdr:cNvPr id="1096" name="Рисунок 24"/>
        <xdr:cNvPicPr>
          <a:picLocks noChangeAspect="1"/>
        </xdr:cNvPicPr>
      </xdr:nvPicPr>
      <xdr:blipFill>
        <a:blip xmlns:r="http://schemas.openxmlformats.org/officeDocument/2006/relationships" r:embed="rId1083">
          <a:extLst>
            <a:ext uri="{28A0092B-C50C-407E-A947-70E740481C1C}">
              <a14:useLocalDpi xmlns:a14="http://schemas.microsoft.com/office/drawing/2010/main" val="0"/>
            </a:ext>
          </a:extLst>
        </a:blip>
        <a:srcRect b="10042"/>
        <a:stretch>
          <a:fillRect/>
        </a:stretch>
      </xdr:blipFill>
      <xdr:spPr bwMode="auto">
        <a:xfrm>
          <a:off x="5772150" y="288759900"/>
          <a:ext cx="9906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299</xdr:row>
      <xdr:rowOff>676275</xdr:rowOff>
    </xdr:from>
    <xdr:to>
      <xdr:col>11</xdr:col>
      <xdr:colOff>1219200</xdr:colOff>
      <xdr:row>300</xdr:row>
      <xdr:rowOff>0</xdr:rowOff>
    </xdr:to>
    <xdr:pic>
      <xdr:nvPicPr>
        <xdr:cNvPr id="1097" name="Рисунок 25"/>
        <xdr:cNvPicPr>
          <a:picLocks noChangeAspect="1"/>
        </xdr:cNvPicPr>
      </xdr:nvPicPr>
      <xdr:blipFill>
        <a:blip xmlns:r="http://schemas.openxmlformats.org/officeDocument/2006/relationships" r:embed="rId1084">
          <a:extLst>
            <a:ext uri="{28A0092B-C50C-407E-A947-70E740481C1C}">
              <a14:useLocalDpi xmlns:a14="http://schemas.microsoft.com/office/drawing/2010/main" val="0"/>
            </a:ext>
          </a:extLst>
        </a:blip>
        <a:srcRect t="30959" b="34116"/>
        <a:stretch>
          <a:fillRect/>
        </a:stretch>
      </xdr:blipFill>
      <xdr:spPr bwMode="auto">
        <a:xfrm>
          <a:off x="5648325" y="289426650"/>
          <a:ext cx="12001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85725</xdr:colOff>
      <xdr:row>298</xdr:row>
      <xdr:rowOff>0</xdr:rowOff>
    </xdr:from>
    <xdr:to>
      <xdr:col>11</xdr:col>
      <xdr:colOff>1152525</xdr:colOff>
      <xdr:row>298</xdr:row>
      <xdr:rowOff>723900</xdr:rowOff>
    </xdr:to>
    <xdr:pic>
      <xdr:nvPicPr>
        <xdr:cNvPr id="1098" name="Рисунок 26"/>
        <xdr:cNvPicPr>
          <a:picLocks noChangeAspect="1"/>
        </xdr:cNvPicPr>
      </xdr:nvPicPr>
      <xdr:blipFill>
        <a:blip xmlns:r="http://schemas.openxmlformats.org/officeDocument/2006/relationships" r:embed="rId1085">
          <a:extLst>
            <a:ext uri="{28A0092B-C50C-407E-A947-70E740481C1C}">
              <a14:useLocalDpi xmlns:a14="http://schemas.microsoft.com/office/drawing/2010/main" val="0"/>
            </a:ext>
          </a:extLst>
        </a:blip>
        <a:srcRect b="9508"/>
        <a:stretch>
          <a:fillRect/>
        </a:stretch>
      </xdr:blipFill>
      <xdr:spPr bwMode="auto">
        <a:xfrm>
          <a:off x="5715000" y="287759775"/>
          <a:ext cx="10668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298</xdr:row>
      <xdr:rowOff>723900</xdr:rowOff>
    </xdr:from>
    <xdr:to>
      <xdr:col>11</xdr:col>
      <xdr:colOff>1209675</xdr:colOff>
      <xdr:row>298</xdr:row>
      <xdr:rowOff>981075</xdr:rowOff>
    </xdr:to>
    <xdr:pic>
      <xdr:nvPicPr>
        <xdr:cNvPr id="1099" name="Рисунок 27"/>
        <xdr:cNvPicPr>
          <a:picLocks noChangeAspect="1"/>
        </xdr:cNvPicPr>
      </xdr:nvPicPr>
      <xdr:blipFill>
        <a:blip xmlns:r="http://schemas.openxmlformats.org/officeDocument/2006/relationships" r:embed="rId1086">
          <a:extLst>
            <a:ext uri="{28A0092B-C50C-407E-A947-70E740481C1C}">
              <a14:useLocalDpi xmlns:a14="http://schemas.microsoft.com/office/drawing/2010/main" val="0"/>
            </a:ext>
          </a:extLst>
        </a:blip>
        <a:srcRect t="28317" b="43108"/>
        <a:stretch>
          <a:fillRect/>
        </a:stretch>
      </xdr:blipFill>
      <xdr:spPr bwMode="auto">
        <a:xfrm>
          <a:off x="5638800" y="288483675"/>
          <a:ext cx="12001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293</xdr:row>
      <xdr:rowOff>990600</xdr:rowOff>
    </xdr:from>
    <xdr:to>
      <xdr:col>11</xdr:col>
      <xdr:colOff>1219200</xdr:colOff>
      <xdr:row>294</xdr:row>
      <xdr:rowOff>895350</xdr:rowOff>
    </xdr:to>
    <xdr:pic>
      <xdr:nvPicPr>
        <xdr:cNvPr id="1100" name="Рисунок 28"/>
        <xdr:cNvPicPr>
          <a:picLocks noChangeAspect="1"/>
        </xdr:cNvPicPr>
      </xdr:nvPicPr>
      <xdr:blipFill>
        <a:blip xmlns:r="http://schemas.openxmlformats.org/officeDocument/2006/relationships" r:embed="rId1087">
          <a:extLst>
            <a:ext uri="{28A0092B-C50C-407E-A947-70E740481C1C}">
              <a14:useLocalDpi xmlns:a14="http://schemas.microsoft.com/office/drawing/2010/main" val="0"/>
            </a:ext>
          </a:extLst>
        </a:blip>
        <a:srcRect/>
        <a:stretch>
          <a:fillRect/>
        </a:stretch>
      </xdr:blipFill>
      <xdr:spPr bwMode="auto">
        <a:xfrm>
          <a:off x="5648325" y="283797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329</xdr:row>
      <xdr:rowOff>47625</xdr:rowOff>
    </xdr:from>
    <xdr:to>
      <xdr:col>11</xdr:col>
      <xdr:colOff>1219200</xdr:colOff>
      <xdr:row>329</xdr:row>
      <xdr:rowOff>942975</xdr:rowOff>
    </xdr:to>
    <xdr:pic>
      <xdr:nvPicPr>
        <xdr:cNvPr id="1101" name="Рисунок 29"/>
        <xdr:cNvPicPr>
          <a:picLocks noChangeAspect="1"/>
        </xdr:cNvPicPr>
      </xdr:nvPicPr>
      <xdr:blipFill>
        <a:blip xmlns:r="http://schemas.openxmlformats.org/officeDocument/2006/relationships" r:embed="rId1088">
          <a:extLst>
            <a:ext uri="{28A0092B-C50C-407E-A947-70E740481C1C}">
              <a14:useLocalDpi xmlns:a14="http://schemas.microsoft.com/office/drawing/2010/main" val="0"/>
            </a:ext>
          </a:extLst>
        </a:blip>
        <a:srcRect/>
        <a:stretch>
          <a:fillRect/>
        </a:stretch>
      </xdr:blipFill>
      <xdr:spPr bwMode="auto">
        <a:xfrm>
          <a:off x="5648325" y="3185160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322</xdr:row>
      <xdr:rowOff>47625</xdr:rowOff>
    </xdr:from>
    <xdr:to>
      <xdr:col>12</xdr:col>
      <xdr:colOff>0</xdr:colOff>
      <xdr:row>322</xdr:row>
      <xdr:rowOff>952500</xdr:rowOff>
    </xdr:to>
    <xdr:pic>
      <xdr:nvPicPr>
        <xdr:cNvPr id="1102" name="Рисунок 30"/>
        <xdr:cNvPicPr>
          <a:picLocks noChangeAspect="1"/>
        </xdr:cNvPicPr>
      </xdr:nvPicPr>
      <xdr:blipFill>
        <a:blip xmlns:r="http://schemas.openxmlformats.org/officeDocument/2006/relationships" r:embed="rId1089">
          <a:extLst>
            <a:ext uri="{28A0092B-C50C-407E-A947-70E740481C1C}">
              <a14:useLocalDpi xmlns:a14="http://schemas.microsoft.com/office/drawing/2010/main" val="0"/>
            </a:ext>
          </a:extLst>
        </a:blip>
        <a:srcRect/>
        <a:stretch>
          <a:fillRect/>
        </a:stretch>
      </xdr:blipFill>
      <xdr:spPr bwMode="auto">
        <a:xfrm>
          <a:off x="5648325" y="3115818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306</xdr:row>
      <xdr:rowOff>28575</xdr:rowOff>
    </xdr:from>
    <xdr:to>
      <xdr:col>11</xdr:col>
      <xdr:colOff>1209675</xdr:colOff>
      <xdr:row>306</xdr:row>
      <xdr:rowOff>923925</xdr:rowOff>
    </xdr:to>
    <xdr:pic>
      <xdr:nvPicPr>
        <xdr:cNvPr id="1103" name="Рисунок 4287630"/>
        <xdr:cNvPicPr>
          <a:picLocks noChangeAspect="1"/>
        </xdr:cNvPicPr>
      </xdr:nvPicPr>
      <xdr:blipFill>
        <a:blip xmlns:r="http://schemas.openxmlformats.org/officeDocument/2006/relationships" r:embed="rId1090">
          <a:extLst>
            <a:ext uri="{28A0092B-C50C-407E-A947-70E740481C1C}">
              <a14:useLocalDpi xmlns:a14="http://schemas.microsoft.com/office/drawing/2010/main" val="0"/>
            </a:ext>
          </a:extLst>
        </a:blip>
        <a:srcRect/>
        <a:stretch>
          <a:fillRect/>
        </a:stretch>
      </xdr:blipFill>
      <xdr:spPr bwMode="auto">
        <a:xfrm>
          <a:off x="5638800" y="295713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330</xdr:row>
      <xdr:rowOff>19050</xdr:rowOff>
    </xdr:from>
    <xdr:to>
      <xdr:col>12</xdr:col>
      <xdr:colOff>9525</xdr:colOff>
      <xdr:row>330</xdr:row>
      <xdr:rowOff>914400</xdr:rowOff>
    </xdr:to>
    <xdr:pic>
      <xdr:nvPicPr>
        <xdr:cNvPr id="1104" name="Рисунок 31"/>
        <xdr:cNvPicPr>
          <a:picLocks noChangeAspect="1"/>
        </xdr:cNvPicPr>
      </xdr:nvPicPr>
      <xdr:blipFill>
        <a:blip xmlns:r="http://schemas.openxmlformats.org/officeDocument/2006/relationships" r:embed="rId1091">
          <a:extLst>
            <a:ext uri="{28A0092B-C50C-407E-A947-70E740481C1C}">
              <a14:useLocalDpi xmlns:a14="http://schemas.microsoft.com/office/drawing/2010/main" val="0"/>
            </a:ext>
          </a:extLst>
        </a:blip>
        <a:srcRect/>
        <a:stretch>
          <a:fillRect/>
        </a:stretch>
      </xdr:blipFill>
      <xdr:spPr bwMode="auto">
        <a:xfrm>
          <a:off x="5657850" y="3194780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348</xdr:row>
      <xdr:rowOff>47625</xdr:rowOff>
    </xdr:from>
    <xdr:to>
      <xdr:col>11</xdr:col>
      <xdr:colOff>1209675</xdr:colOff>
      <xdr:row>348</xdr:row>
      <xdr:rowOff>952500</xdr:rowOff>
    </xdr:to>
    <xdr:pic>
      <xdr:nvPicPr>
        <xdr:cNvPr id="1105" name="Рисунок 32"/>
        <xdr:cNvPicPr>
          <a:picLocks noChangeAspect="1"/>
        </xdr:cNvPicPr>
      </xdr:nvPicPr>
      <xdr:blipFill>
        <a:blip xmlns:r="http://schemas.openxmlformats.org/officeDocument/2006/relationships" r:embed="rId1092">
          <a:extLst>
            <a:ext uri="{28A0092B-C50C-407E-A947-70E740481C1C}">
              <a14:useLocalDpi xmlns:a14="http://schemas.microsoft.com/office/drawing/2010/main" val="0"/>
            </a:ext>
          </a:extLst>
        </a:blip>
        <a:srcRect/>
        <a:stretch>
          <a:fillRect/>
        </a:stretch>
      </xdr:blipFill>
      <xdr:spPr bwMode="auto">
        <a:xfrm>
          <a:off x="5638800" y="3373374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319</xdr:row>
      <xdr:rowOff>19050</xdr:rowOff>
    </xdr:from>
    <xdr:to>
      <xdr:col>12</xdr:col>
      <xdr:colOff>0</xdr:colOff>
      <xdr:row>319</xdr:row>
      <xdr:rowOff>923925</xdr:rowOff>
    </xdr:to>
    <xdr:pic>
      <xdr:nvPicPr>
        <xdr:cNvPr id="1106" name="Рисунок 33"/>
        <xdr:cNvPicPr>
          <a:picLocks noChangeAspect="1"/>
        </xdr:cNvPicPr>
      </xdr:nvPicPr>
      <xdr:blipFill>
        <a:blip xmlns:r="http://schemas.openxmlformats.org/officeDocument/2006/relationships" r:embed="rId1093">
          <a:extLst>
            <a:ext uri="{28A0092B-C50C-407E-A947-70E740481C1C}">
              <a14:useLocalDpi xmlns:a14="http://schemas.microsoft.com/office/drawing/2010/main" val="0"/>
            </a:ext>
          </a:extLst>
        </a:blip>
        <a:srcRect/>
        <a:stretch>
          <a:fillRect/>
        </a:stretch>
      </xdr:blipFill>
      <xdr:spPr bwMode="auto">
        <a:xfrm>
          <a:off x="5648325" y="3085814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323</xdr:row>
      <xdr:rowOff>38100</xdr:rowOff>
    </xdr:from>
    <xdr:to>
      <xdr:col>11</xdr:col>
      <xdr:colOff>1219200</xdr:colOff>
      <xdr:row>323</xdr:row>
      <xdr:rowOff>933450</xdr:rowOff>
    </xdr:to>
    <xdr:pic>
      <xdr:nvPicPr>
        <xdr:cNvPr id="1107" name="Рисунок 34"/>
        <xdr:cNvPicPr>
          <a:picLocks noChangeAspect="1"/>
        </xdr:cNvPicPr>
      </xdr:nvPicPr>
      <xdr:blipFill>
        <a:blip xmlns:r="http://schemas.openxmlformats.org/officeDocument/2006/relationships" r:embed="rId1094">
          <a:extLst>
            <a:ext uri="{28A0092B-C50C-407E-A947-70E740481C1C}">
              <a14:useLocalDpi xmlns:a14="http://schemas.microsoft.com/office/drawing/2010/main" val="0"/>
            </a:ext>
          </a:extLst>
        </a:blip>
        <a:srcRect/>
        <a:stretch>
          <a:fillRect/>
        </a:stretch>
      </xdr:blipFill>
      <xdr:spPr bwMode="auto">
        <a:xfrm>
          <a:off x="5648325" y="312562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303</xdr:row>
      <xdr:rowOff>47625</xdr:rowOff>
    </xdr:from>
    <xdr:to>
      <xdr:col>11</xdr:col>
      <xdr:colOff>1209675</xdr:colOff>
      <xdr:row>303</xdr:row>
      <xdr:rowOff>942975</xdr:rowOff>
    </xdr:to>
    <xdr:pic>
      <xdr:nvPicPr>
        <xdr:cNvPr id="1108" name="Рисунок 35"/>
        <xdr:cNvPicPr>
          <a:picLocks noChangeAspect="1"/>
        </xdr:cNvPicPr>
      </xdr:nvPicPr>
      <xdr:blipFill>
        <a:blip xmlns:r="http://schemas.openxmlformats.org/officeDocument/2006/relationships" r:embed="rId1095">
          <a:extLst>
            <a:ext uri="{28A0092B-C50C-407E-A947-70E740481C1C}">
              <a14:useLocalDpi xmlns:a14="http://schemas.microsoft.com/office/drawing/2010/main" val="0"/>
            </a:ext>
          </a:extLst>
        </a:blip>
        <a:srcRect/>
        <a:stretch>
          <a:fillRect/>
        </a:stretch>
      </xdr:blipFill>
      <xdr:spPr bwMode="auto">
        <a:xfrm>
          <a:off x="5638800" y="2927604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349</xdr:row>
      <xdr:rowOff>57150</xdr:rowOff>
    </xdr:from>
    <xdr:to>
      <xdr:col>12</xdr:col>
      <xdr:colOff>9525</xdr:colOff>
      <xdr:row>349</xdr:row>
      <xdr:rowOff>962025</xdr:rowOff>
    </xdr:to>
    <xdr:pic>
      <xdr:nvPicPr>
        <xdr:cNvPr id="1109" name="Рисунок 36"/>
        <xdr:cNvPicPr>
          <a:picLocks noChangeAspect="1"/>
        </xdr:cNvPicPr>
      </xdr:nvPicPr>
      <xdr:blipFill>
        <a:blip xmlns:r="http://schemas.openxmlformats.org/officeDocument/2006/relationships" r:embed="rId1096">
          <a:extLst>
            <a:ext uri="{28A0092B-C50C-407E-A947-70E740481C1C}">
              <a14:useLocalDpi xmlns:a14="http://schemas.microsoft.com/office/drawing/2010/main" val="0"/>
            </a:ext>
          </a:extLst>
        </a:blip>
        <a:srcRect/>
        <a:stretch>
          <a:fillRect/>
        </a:stretch>
      </xdr:blipFill>
      <xdr:spPr bwMode="auto">
        <a:xfrm>
          <a:off x="5657850" y="3383375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344</xdr:row>
      <xdr:rowOff>38100</xdr:rowOff>
    </xdr:from>
    <xdr:to>
      <xdr:col>11</xdr:col>
      <xdr:colOff>1209675</xdr:colOff>
      <xdr:row>344</xdr:row>
      <xdr:rowOff>942975</xdr:rowOff>
    </xdr:to>
    <xdr:pic>
      <xdr:nvPicPr>
        <xdr:cNvPr id="1110" name="Рисунок 37"/>
        <xdr:cNvPicPr>
          <a:picLocks noChangeAspect="1"/>
        </xdr:cNvPicPr>
      </xdr:nvPicPr>
      <xdr:blipFill>
        <a:blip xmlns:r="http://schemas.openxmlformats.org/officeDocument/2006/relationships" r:embed="rId1097">
          <a:extLst>
            <a:ext uri="{28A0092B-C50C-407E-A947-70E740481C1C}">
              <a14:useLocalDpi xmlns:a14="http://schemas.microsoft.com/office/drawing/2010/main" val="0"/>
            </a:ext>
          </a:extLst>
        </a:blip>
        <a:srcRect/>
        <a:stretch>
          <a:fillRect/>
        </a:stretch>
      </xdr:blipFill>
      <xdr:spPr bwMode="auto">
        <a:xfrm>
          <a:off x="5638800" y="3333654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338</xdr:row>
      <xdr:rowOff>57150</xdr:rowOff>
    </xdr:from>
    <xdr:to>
      <xdr:col>11</xdr:col>
      <xdr:colOff>1219200</xdr:colOff>
      <xdr:row>338</xdr:row>
      <xdr:rowOff>952500</xdr:rowOff>
    </xdr:to>
    <xdr:pic>
      <xdr:nvPicPr>
        <xdr:cNvPr id="1111" name="Рисунок 38"/>
        <xdr:cNvPicPr>
          <a:picLocks noChangeAspect="1"/>
        </xdr:cNvPicPr>
      </xdr:nvPicPr>
      <xdr:blipFill>
        <a:blip xmlns:r="http://schemas.openxmlformats.org/officeDocument/2006/relationships" r:embed="rId1098">
          <a:extLst>
            <a:ext uri="{28A0092B-C50C-407E-A947-70E740481C1C}">
              <a14:useLocalDpi xmlns:a14="http://schemas.microsoft.com/office/drawing/2010/main" val="0"/>
            </a:ext>
          </a:extLst>
        </a:blip>
        <a:srcRect/>
        <a:stretch>
          <a:fillRect/>
        </a:stretch>
      </xdr:blipFill>
      <xdr:spPr bwMode="auto">
        <a:xfrm>
          <a:off x="5648325" y="3274409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311</xdr:row>
      <xdr:rowOff>47625</xdr:rowOff>
    </xdr:from>
    <xdr:to>
      <xdr:col>12</xdr:col>
      <xdr:colOff>9525</xdr:colOff>
      <xdr:row>311</xdr:row>
      <xdr:rowOff>942975</xdr:rowOff>
    </xdr:to>
    <xdr:pic>
      <xdr:nvPicPr>
        <xdr:cNvPr id="1112" name="Рисунок 41"/>
        <xdr:cNvPicPr>
          <a:picLocks noChangeAspect="1"/>
        </xdr:cNvPicPr>
      </xdr:nvPicPr>
      <xdr:blipFill>
        <a:blip xmlns:r="http://schemas.openxmlformats.org/officeDocument/2006/relationships" r:embed="rId1099">
          <a:extLst>
            <a:ext uri="{28A0092B-C50C-407E-A947-70E740481C1C}">
              <a14:useLocalDpi xmlns:a14="http://schemas.microsoft.com/office/drawing/2010/main" val="0"/>
            </a:ext>
          </a:extLst>
        </a:blip>
        <a:srcRect/>
        <a:stretch>
          <a:fillRect/>
        </a:stretch>
      </xdr:blipFill>
      <xdr:spPr bwMode="auto">
        <a:xfrm>
          <a:off x="5657850" y="3006852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345</xdr:row>
      <xdr:rowOff>57150</xdr:rowOff>
    </xdr:from>
    <xdr:to>
      <xdr:col>11</xdr:col>
      <xdr:colOff>1209675</xdr:colOff>
      <xdr:row>345</xdr:row>
      <xdr:rowOff>962025</xdr:rowOff>
    </xdr:to>
    <xdr:pic>
      <xdr:nvPicPr>
        <xdr:cNvPr id="1113" name="Рисунок 42"/>
        <xdr:cNvPicPr>
          <a:picLocks noChangeAspect="1"/>
        </xdr:cNvPicPr>
      </xdr:nvPicPr>
      <xdr:blipFill>
        <a:blip xmlns:r="http://schemas.openxmlformats.org/officeDocument/2006/relationships" r:embed="rId1100">
          <a:extLst>
            <a:ext uri="{28A0092B-C50C-407E-A947-70E740481C1C}">
              <a14:useLocalDpi xmlns:a14="http://schemas.microsoft.com/office/drawing/2010/main" val="0"/>
            </a:ext>
          </a:extLst>
        </a:blip>
        <a:srcRect/>
        <a:stretch>
          <a:fillRect/>
        </a:stretch>
      </xdr:blipFill>
      <xdr:spPr bwMode="auto">
        <a:xfrm>
          <a:off x="5638800" y="3343751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292</xdr:row>
      <xdr:rowOff>47625</xdr:rowOff>
    </xdr:from>
    <xdr:to>
      <xdr:col>11</xdr:col>
      <xdr:colOff>1209675</xdr:colOff>
      <xdr:row>292</xdr:row>
      <xdr:rowOff>942975</xdr:rowOff>
    </xdr:to>
    <xdr:pic>
      <xdr:nvPicPr>
        <xdr:cNvPr id="1114" name="Рисунок 43"/>
        <xdr:cNvPicPr>
          <a:picLocks noChangeAspect="1"/>
        </xdr:cNvPicPr>
      </xdr:nvPicPr>
      <xdr:blipFill>
        <a:blip xmlns:r="http://schemas.openxmlformats.org/officeDocument/2006/relationships" r:embed="rId1101">
          <a:extLst>
            <a:ext uri="{28A0092B-C50C-407E-A947-70E740481C1C}">
              <a14:useLocalDpi xmlns:a14="http://schemas.microsoft.com/office/drawing/2010/main" val="0"/>
            </a:ext>
          </a:extLst>
        </a:blip>
        <a:srcRect/>
        <a:stretch>
          <a:fillRect/>
        </a:stretch>
      </xdr:blipFill>
      <xdr:spPr bwMode="auto">
        <a:xfrm>
          <a:off x="5638800" y="281863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148166</xdr:colOff>
      <xdr:row>0</xdr:row>
      <xdr:rowOff>52917</xdr:rowOff>
    </xdr:from>
    <xdr:ext cx="2794000" cy="1143000"/>
    <xdr:sp macro="" textlink="">
      <xdr:nvSpPr>
        <xdr:cNvPr id="2" name="Овальная выноска 1">
          <a:extLst/>
        </xdr:cNvPr>
        <xdr:cNvSpPr/>
      </xdr:nvSpPr>
      <xdr:spPr bwMode="auto">
        <a:xfrm>
          <a:off x="148166" y="52917"/>
          <a:ext cx="2794000" cy="1143000"/>
        </a:xfrm>
        <a:prstGeom prst="wedgeEllipseCallout">
          <a:avLst>
            <a:gd name="adj1" fmla="val -34848"/>
            <a:gd name="adj2" fmla="val 71411"/>
          </a:avLst>
        </a:prstGeom>
        <a:solidFill>
          <a:schemeClr val="bg2">
            <a:lumMod val="90000"/>
          </a:schemeClr>
        </a:solidFill>
        <a:ln w="57150" cmpd="thickThin">
          <a:solidFill>
            <a:schemeClr val="bg2">
              <a:lumMod val="25000"/>
            </a:schemeClr>
          </a:solidFill>
          <a:miter lim="800000"/>
          <a:headEnd/>
          <a:tailEnd/>
        </a:ln>
      </xdr:spPr>
      <xdr:txBody>
        <a:bodyPr vertOverflow="clip" horzOverflow="clip" wrap="square" lIns="36576" tIns="32004" rIns="36576" bIns="32004" rtlCol="0" anchor="t">
          <a:noAutofit/>
        </a:bodyPr>
        <a:lstStyle/>
        <a:p>
          <a:pPr algn="ctr" rtl="0"/>
          <a:r>
            <a:rPr lang="ru-RU" sz="900" b="0" i="0" u="none" strike="noStrike" baseline="0">
              <a:solidFill>
                <a:schemeClr val="bg2">
                  <a:lumMod val="50000"/>
                </a:schemeClr>
              </a:solidFill>
              <a:latin typeface="Arial Cyr"/>
              <a:cs typeface="Arial Cyr"/>
            </a:rPr>
            <a:t>Вы можете отфильтровать изделия по нужному вам признаку, нажав на треугольник в зеленой строке и выбрав в выпадающем списке нужный вариант</a:t>
          </a:r>
        </a:p>
      </xdr:txBody>
    </xdr:sp>
    <xdr:clientData/>
  </xdr:oneCellAnchor>
  <xdr:twoCellAnchor>
    <xdr:from>
      <xdr:col>19</xdr:col>
      <xdr:colOff>592667</xdr:colOff>
      <xdr:row>1</xdr:row>
      <xdr:rowOff>21166</xdr:rowOff>
    </xdr:from>
    <xdr:to>
      <xdr:col>20</xdr:col>
      <xdr:colOff>772584</xdr:colOff>
      <xdr:row>1</xdr:row>
      <xdr:rowOff>432344</xdr:rowOff>
    </xdr:to>
    <xdr:sp macro="" textlink="">
      <xdr:nvSpPr>
        <xdr:cNvPr id="3" name="Стрелка влево 2">
          <a:hlinkClick xmlns:r="http://schemas.openxmlformats.org/officeDocument/2006/relationships" r:id="rId1"/>
          <a:extLst/>
        </xdr:cNvPr>
        <xdr:cNvSpPr/>
      </xdr:nvSpPr>
      <xdr:spPr bwMode="auto">
        <a:xfrm>
          <a:off x="9974792" y="183091"/>
          <a:ext cx="1122892" cy="411178"/>
        </a:xfrm>
        <a:prstGeom prst="leftArrow">
          <a:avLst/>
        </a:prstGeom>
        <a:solidFill>
          <a:schemeClr val="bg2">
            <a:lumMod val="90000"/>
          </a:schemeClr>
        </a:solidFill>
        <a:ln w="57150" cmpd="thickThin">
          <a:solidFill>
            <a:schemeClr val="bg2">
              <a:lumMod val="25000"/>
            </a:schemeClr>
          </a:solidFill>
          <a:miter lim="800000"/>
          <a:headEnd/>
          <a:tailEnd/>
        </a:ln>
      </xdr:spPr>
      <xdr:txBody>
        <a:bodyPr vertOverflow="clip" horzOverflow="clip" wrap="square" lIns="36576" tIns="32004" rIns="36576" bIns="32004" rtlCol="0" anchor="t"/>
        <a:lstStyle/>
        <a:p>
          <a:pPr algn="ctr" rtl="0"/>
          <a:r>
            <a:rPr lang="ru-RU" sz="1000" b="1" i="1" u="none" strike="noStrike" baseline="0">
              <a:solidFill>
                <a:schemeClr val="bg2">
                  <a:lumMod val="25000"/>
                </a:schemeClr>
              </a:solidFill>
              <a:latin typeface="Arial Cyr"/>
              <a:cs typeface="Arial Cyr"/>
            </a:rPr>
            <a:t>в каталог</a:t>
          </a:r>
        </a:p>
      </xdr:txBody>
    </xdr:sp>
    <xdr:clientData/>
  </xdr:twoCellAnchor>
  <xdr:twoCellAnchor>
    <xdr:from>
      <xdr:col>13</xdr:col>
      <xdr:colOff>76200</xdr:colOff>
      <xdr:row>24</xdr:row>
      <xdr:rowOff>9525</xdr:rowOff>
    </xdr:from>
    <xdr:to>
      <xdr:col>20</xdr:col>
      <xdr:colOff>807509</xdr:colOff>
      <xdr:row>26</xdr:row>
      <xdr:rowOff>13759</xdr:rowOff>
    </xdr:to>
    <xdr:sp macro="" textlink="">
      <xdr:nvSpPr>
        <xdr:cNvPr id="4" name="Скругленный прямоугольник 3">
          <a:hlinkClick xmlns:r="http://schemas.openxmlformats.org/officeDocument/2006/relationships" r:id="rId2"/>
        </xdr:cNvPr>
        <xdr:cNvSpPr/>
      </xdr:nvSpPr>
      <xdr:spPr bwMode="auto">
        <a:xfrm>
          <a:off x="6105525" y="18364200"/>
          <a:ext cx="5027084" cy="328084"/>
        </a:xfrm>
        <a:prstGeom prst="roundRect">
          <a:avLst/>
        </a:prstGeom>
        <a:solidFill>
          <a:schemeClr val="accent3">
            <a:lumMod val="40000"/>
            <a:lumOff val="60000"/>
          </a:schemeClr>
        </a:solidFill>
        <a:ln>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square" lIns="36576" tIns="32004" rIns="36576" bIns="32004" rtlCol="0" anchor="t"/>
        <a:lstStyle/>
        <a:p>
          <a:pPr algn="ctr" rtl="0"/>
          <a:r>
            <a:rPr lang="ru-RU" sz="1400" b="1" i="1" u="none" strike="noStrike" baseline="0">
              <a:solidFill>
                <a:srgbClr val="FF0000"/>
              </a:solidFill>
              <a:latin typeface="Arial Cyr"/>
              <a:cs typeface="Arial Cyr"/>
            </a:rPr>
            <a:t>вернуться в начало прайса</a:t>
          </a:r>
        </a:p>
      </xdr:txBody>
    </xdr:sp>
    <xdr:clientData/>
  </xdr:twoCellAnchor>
  <xdr:twoCellAnchor>
    <xdr:from>
      <xdr:col>11</xdr:col>
      <xdr:colOff>76200</xdr:colOff>
      <xdr:row>7</xdr:row>
      <xdr:rowOff>19050</xdr:rowOff>
    </xdr:from>
    <xdr:to>
      <xdr:col>11</xdr:col>
      <xdr:colOff>1190625</xdr:colOff>
      <xdr:row>7</xdr:row>
      <xdr:rowOff>971550</xdr:rowOff>
    </xdr:to>
    <xdr:pic>
      <xdr:nvPicPr>
        <xdr:cNvPr id="5" name="Рисунок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05325" y="3181350"/>
          <a:ext cx="11144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xdr:row>
      <xdr:rowOff>9525</xdr:rowOff>
    </xdr:from>
    <xdr:to>
      <xdr:col>12</xdr:col>
      <xdr:colOff>0</xdr:colOff>
      <xdr:row>6</xdr:row>
      <xdr:rowOff>895350</xdr:rowOff>
    </xdr:to>
    <xdr:pic>
      <xdr:nvPicPr>
        <xdr:cNvPr id="6" name="Рисунок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48175" y="2181225"/>
          <a:ext cx="12001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47625</xdr:colOff>
      <xdr:row>9</xdr:row>
      <xdr:rowOff>104775</xdr:rowOff>
    </xdr:from>
    <xdr:to>
      <xdr:col>11</xdr:col>
      <xdr:colOff>1200150</xdr:colOff>
      <xdr:row>9</xdr:row>
      <xdr:rowOff>762000</xdr:rowOff>
    </xdr:to>
    <xdr:pic>
      <xdr:nvPicPr>
        <xdr:cNvPr id="7" name="Рисунок 7"/>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76750" y="5248275"/>
          <a:ext cx="11525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xdr:row>
      <xdr:rowOff>47625</xdr:rowOff>
    </xdr:from>
    <xdr:to>
      <xdr:col>11</xdr:col>
      <xdr:colOff>1181100</xdr:colOff>
      <xdr:row>8</xdr:row>
      <xdr:rowOff>942975</xdr:rowOff>
    </xdr:to>
    <xdr:pic>
      <xdr:nvPicPr>
        <xdr:cNvPr id="8" name="Рисунок 8"/>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438650" y="4200525"/>
          <a:ext cx="11715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xdr:row>
      <xdr:rowOff>352425</xdr:rowOff>
    </xdr:from>
    <xdr:to>
      <xdr:col>12</xdr:col>
      <xdr:colOff>0</xdr:colOff>
      <xdr:row>12</xdr:row>
      <xdr:rowOff>628650</xdr:rowOff>
    </xdr:to>
    <xdr:pic>
      <xdr:nvPicPr>
        <xdr:cNvPr id="9" name="Рисунок 5"/>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438650" y="8467725"/>
          <a:ext cx="12096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xdr:row>
      <xdr:rowOff>152400</xdr:rowOff>
    </xdr:from>
    <xdr:to>
      <xdr:col>11</xdr:col>
      <xdr:colOff>1200150</xdr:colOff>
      <xdr:row>10</xdr:row>
      <xdr:rowOff>771525</xdr:rowOff>
    </xdr:to>
    <xdr:pic>
      <xdr:nvPicPr>
        <xdr:cNvPr id="10" name="Рисунок 6"/>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438650" y="6286500"/>
          <a:ext cx="11906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13</xdr:row>
      <xdr:rowOff>161925</xdr:rowOff>
    </xdr:from>
    <xdr:to>
      <xdr:col>11</xdr:col>
      <xdr:colOff>1200150</xdr:colOff>
      <xdr:row>13</xdr:row>
      <xdr:rowOff>866775</xdr:rowOff>
    </xdr:to>
    <xdr:pic>
      <xdr:nvPicPr>
        <xdr:cNvPr id="11" name="Рисунок 1"/>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467225" y="9267825"/>
          <a:ext cx="11620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11</xdr:row>
      <xdr:rowOff>85725</xdr:rowOff>
    </xdr:from>
    <xdr:to>
      <xdr:col>12</xdr:col>
      <xdr:colOff>0</xdr:colOff>
      <xdr:row>11</xdr:row>
      <xdr:rowOff>819150</xdr:rowOff>
    </xdr:to>
    <xdr:pic>
      <xdr:nvPicPr>
        <xdr:cNvPr id="12" name="Рисунок 2"/>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467225" y="7210425"/>
          <a:ext cx="11811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15</xdr:row>
      <xdr:rowOff>161925</xdr:rowOff>
    </xdr:from>
    <xdr:to>
      <xdr:col>11</xdr:col>
      <xdr:colOff>1190625</xdr:colOff>
      <xdr:row>15</xdr:row>
      <xdr:rowOff>828675</xdr:rowOff>
    </xdr:to>
    <xdr:pic>
      <xdr:nvPicPr>
        <xdr:cNvPr id="13" name="Рисунок 1"/>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448175" y="11249025"/>
          <a:ext cx="11715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xdr:row>
      <xdr:rowOff>171450</xdr:rowOff>
    </xdr:from>
    <xdr:to>
      <xdr:col>11</xdr:col>
      <xdr:colOff>1209675</xdr:colOff>
      <xdr:row>14</xdr:row>
      <xdr:rowOff>819150</xdr:rowOff>
    </xdr:to>
    <xdr:pic>
      <xdr:nvPicPr>
        <xdr:cNvPr id="14" name="Рисунок 2"/>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448175" y="10267950"/>
          <a:ext cx="11906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16</xdr:row>
      <xdr:rowOff>66675</xdr:rowOff>
    </xdr:from>
    <xdr:to>
      <xdr:col>11</xdr:col>
      <xdr:colOff>1209675</xdr:colOff>
      <xdr:row>16</xdr:row>
      <xdr:rowOff>933450</xdr:rowOff>
    </xdr:to>
    <xdr:pic>
      <xdr:nvPicPr>
        <xdr:cNvPr id="15" name="Рисунок 3"/>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457700" y="12144375"/>
          <a:ext cx="11811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17</xdr:row>
      <xdr:rowOff>85725</xdr:rowOff>
    </xdr:from>
    <xdr:to>
      <xdr:col>11</xdr:col>
      <xdr:colOff>1190625</xdr:colOff>
      <xdr:row>17</xdr:row>
      <xdr:rowOff>742950</xdr:rowOff>
    </xdr:to>
    <xdr:pic>
      <xdr:nvPicPr>
        <xdr:cNvPr id="16" name="Рисунок 4"/>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438650" y="13154025"/>
          <a:ext cx="11811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21</xdr:row>
      <xdr:rowOff>342900</xdr:rowOff>
    </xdr:from>
    <xdr:to>
      <xdr:col>12</xdr:col>
      <xdr:colOff>0</xdr:colOff>
      <xdr:row>21</xdr:row>
      <xdr:rowOff>609600</xdr:rowOff>
    </xdr:to>
    <xdr:pic>
      <xdr:nvPicPr>
        <xdr:cNvPr id="17" name="Рисунок 1"/>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448175" y="17373600"/>
          <a:ext cx="12001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20</xdr:row>
      <xdr:rowOff>285750</xdr:rowOff>
    </xdr:from>
    <xdr:to>
      <xdr:col>11</xdr:col>
      <xdr:colOff>1200150</xdr:colOff>
      <xdr:row>20</xdr:row>
      <xdr:rowOff>657225</xdr:rowOff>
    </xdr:to>
    <xdr:pic>
      <xdr:nvPicPr>
        <xdr:cNvPr id="18" name="Рисунок 2"/>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438650" y="16325850"/>
          <a:ext cx="11906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18</xdr:row>
      <xdr:rowOff>66675</xdr:rowOff>
    </xdr:from>
    <xdr:to>
      <xdr:col>11</xdr:col>
      <xdr:colOff>1200150</xdr:colOff>
      <xdr:row>18</xdr:row>
      <xdr:rowOff>923925</xdr:rowOff>
    </xdr:to>
    <xdr:pic>
      <xdr:nvPicPr>
        <xdr:cNvPr id="19" name="Рисунок 3"/>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438650" y="14125575"/>
          <a:ext cx="11906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19</xdr:row>
      <xdr:rowOff>219075</xdr:rowOff>
    </xdr:from>
    <xdr:to>
      <xdr:col>11</xdr:col>
      <xdr:colOff>1181100</xdr:colOff>
      <xdr:row>19</xdr:row>
      <xdr:rowOff>714375</xdr:rowOff>
    </xdr:to>
    <xdr:pic>
      <xdr:nvPicPr>
        <xdr:cNvPr id="20" name="Рисунок 4"/>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467225" y="15268575"/>
          <a:ext cx="1143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76200</xdr:colOff>
      <xdr:row>26</xdr:row>
      <xdr:rowOff>123825</xdr:rowOff>
    </xdr:from>
    <xdr:to>
      <xdr:col>20</xdr:col>
      <xdr:colOff>807509</xdr:colOff>
      <xdr:row>28</xdr:row>
      <xdr:rowOff>128059</xdr:rowOff>
    </xdr:to>
    <xdr:sp macro="" textlink="">
      <xdr:nvSpPr>
        <xdr:cNvPr id="21" name="Скругленный прямоугольник 20">
          <a:hlinkClick xmlns:r="http://schemas.openxmlformats.org/officeDocument/2006/relationships" r:id="rId19"/>
        </xdr:cNvPr>
        <xdr:cNvSpPr/>
      </xdr:nvSpPr>
      <xdr:spPr bwMode="auto">
        <a:xfrm>
          <a:off x="6105525" y="18802350"/>
          <a:ext cx="5027084" cy="328084"/>
        </a:xfrm>
        <a:prstGeom prst="roundRect">
          <a:avLst/>
        </a:prstGeom>
        <a:solidFill>
          <a:schemeClr val="accent3">
            <a:lumMod val="40000"/>
            <a:lumOff val="60000"/>
          </a:schemeClr>
        </a:solidFill>
        <a:ln>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square" lIns="36576" tIns="32004" rIns="36576" bIns="32004" rtlCol="0" anchor="t"/>
        <a:lstStyle/>
        <a:p>
          <a:pPr algn="ctr" rtl="0"/>
          <a:r>
            <a:rPr lang="ru-RU" sz="1400" b="1" i="1" u="none" strike="noStrike" baseline="0">
              <a:solidFill>
                <a:srgbClr val="00B050"/>
              </a:solidFill>
              <a:latin typeface="Arial Cyr"/>
              <a:cs typeface="Arial Cyr"/>
            </a:rPr>
            <a:t>вернуться в каталог  ФАРФОРА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18</xdr:row>
      <xdr:rowOff>33322</xdr:rowOff>
    </xdr:from>
    <xdr:to>
      <xdr:col>2</xdr:col>
      <xdr:colOff>513292</xdr:colOff>
      <xdr:row>20</xdr:row>
      <xdr:rowOff>12700</xdr:rowOff>
    </xdr:to>
    <xdr:sp macro="" textlink="">
      <xdr:nvSpPr>
        <xdr:cNvPr id="2" name="Стрелка влево 1">
          <a:hlinkClick xmlns:r="http://schemas.openxmlformats.org/officeDocument/2006/relationships" r:id="rId1"/>
          <a:extLst/>
        </xdr:cNvPr>
        <xdr:cNvSpPr/>
      </xdr:nvSpPr>
      <xdr:spPr bwMode="auto">
        <a:xfrm>
          <a:off x="609600" y="8805847"/>
          <a:ext cx="1122892" cy="408003"/>
        </a:xfrm>
        <a:prstGeom prst="leftArrow">
          <a:avLst/>
        </a:prstGeom>
        <a:solidFill>
          <a:schemeClr val="bg2">
            <a:lumMod val="90000"/>
          </a:schemeClr>
        </a:solidFill>
        <a:ln w="57150" cmpd="thickThin">
          <a:solidFill>
            <a:schemeClr val="bg2">
              <a:lumMod val="25000"/>
            </a:schemeClr>
          </a:solidFill>
          <a:miter lim="800000"/>
          <a:headEnd/>
          <a:tailEnd/>
        </a:ln>
      </xdr:spPr>
      <xdr:txBody>
        <a:bodyPr vertOverflow="clip" horzOverflow="clip" wrap="square" lIns="36576" tIns="32004" rIns="36576" bIns="32004" rtlCol="0" anchor="t"/>
        <a:lstStyle/>
        <a:p>
          <a:pPr algn="ctr" rtl="0"/>
          <a:r>
            <a:rPr lang="ru-RU" sz="1000" b="1" i="1" u="none" strike="noStrike" baseline="0">
              <a:solidFill>
                <a:schemeClr val="bg2">
                  <a:lumMod val="25000"/>
                </a:schemeClr>
              </a:solidFill>
              <a:latin typeface="Arial Cyr"/>
              <a:cs typeface="Arial Cyr"/>
            </a:rPr>
            <a:t>в каталог</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11</xdr:row>
      <xdr:rowOff>0</xdr:rowOff>
    </xdr:from>
    <xdr:to>
      <xdr:col>2</xdr:col>
      <xdr:colOff>513292</xdr:colOff>
      <xdr:row>12</xdr:row>
      <xdr:rowOff>169878</xdr:rowOff>
    </xdr:to>
    <xdr:sp macro="" textlink="">
      <xdr:nvSpPr>
        <xdr:cNvPr id="2" name="Стрелка влево 1">
          <a:hlinkClick xmlns:r="http://schemas.openxmlformats.org/officeDocument/2006/relationships" r:id="rId1"/>
          <a:extLst/>
        </xdr:cNvPr>
        <xdr:cNvSpPr/>
      </xdr:nvSpPr>
      <xdr:spPr bwMode="auto">
        <a:xfrm>
          <a:off x="609600" y="7515225"/>
          <a:ext cx="1122892" cy="408003"/>
        </a:xfrm>
        <a:prstGeom prst="leftArrow">
          <a:avLst/>
        </a:prstGeom>
        <a:solidFill>
          <a:schemeClr val="bg2">
            <a:lumMod val="90000"/>
          </a:schemeClr>
        </a:solidFill>
        <a:ln w="57150" cmpd="thickThin">
          <a:solidFill>
            <a:schemeClr val="bg2">
              <a:lumMod val="25000"/>
            </a:schemeClr>
          </a:solidFill>
          <a:miter lim="800000"/>
          <a:headEnd/>
          <a:tailEnd/>
        </a:ln>
      </xdr:spPr>
      <xdr:txBody>
        <a:bodyPr vertOverflow="clip" horzOverflow="clip" wrap="square" lIns="36576" tIns="32004" rIns="36576" bIns="32004" rtlCol="0" anchor="t"/>
        <a:lstStyle/>
        <a:p>
          <a:pPr algn="ctr" rtl="0"/>
          <a:r>
            <a:rPr lang="ru-RU" sz="1000" b="1" i="1" u="none" strike="noStrike" baseline="0">
              <a:solidFill>
                <a:schemeClr val="bg2">
                  <a:lumMod val="25000"/>
                </a:schemeClr>
              </a:solidFill>
              <a:latin typeface="Arial Cyr"/>
              <a:cs typeface="Arial Cyr"/>
            </a:rPr>
            <a:t>в каталог</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andex.ru/search/?lr=213&amp;clid=2233626&amp;text=profkitchen.sto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info@profkitchen.store" TargetMode="External"/><Relationship Id="rId1" Type="http://schemas.openxmlformats.org/officeDocument/2006/relationships/hyperlink" Target="https://profkitchen.store/"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info@profkitchen.store" TargetMode="External"/><Relationship Id="rId1" Type="http://schemas.openxmlformats.org/officeDocument/2006/relationships/hyperlink" Target="https://profkitchen.store/"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Y184"/>
  <sheetViews>
    <sheetView zoomScale="75" zoomScaleNormal="75" workbookViewId="0">
      <selection activeCell="AC22" sqref="AC22"/>
    </sheetView>
  </sheetViews>
  <sheetFormatPr defaultRowHeight="12.75" x14ac:dyDescent="0.2"/>
  <cols>
    <col min="1" max="7" width="9" style="1" customWidth="1"/>
    <col min="8" max="8" width="8.28515625" style="1" customWidth="1"/>
    <col min="9" max="9" width="14.28515625" style="1" customWidth="1"/>
    <col min="10" max="13" width="10.85546875" style="1" customWidth="1"/>
    <col min="14" max="16" width="9.140625" style="1"/>
    <col min="17" max="17" width="14.28515625" style="1" customWidth="1"/>
    <col min="18" max="23" width="9.140625" style="1"/>
    <col min="24" max="24" width="11.140625" style="1" customWidth="1"/>
    <col min="25" max="16384" width="9.140625" style="1"/>
  </cols>
  <sheetData>
    <row r="1" spans="1:22" ht="12.75" customHeight="1" x14ac:dyDescent="0.2">
      <c r="O1" s="231" t="s">
        <v>1899</v>
      </c>
      <c r="P1" s="231"/>
      <c r="Q1" s="231"/>
      <c r="R1" s="231"/>
      <c r="S1" s="231"/>
      <c r="T1" s="231"/>
      <c r="U1" s="231"/>
      <c r="V1" s="231"/>
    </row>
    <row r="2" spans="1:22" ht="12.75" customHeight="1" x14ac:dyDescent="0.2">
      <c r="B2" s="234" t="s">
        <v>2155</v>
      </c>
      <c r="C2" s="234"/>
      <c r="D2" s="234"/>
      <c r="E2" s="234"/>
      <c r="F2" s="234"/>
      <c r="G2" s="234"/>
      <c r="H2" s="234"/>
      <c r="I2" s="234"/>
      <c r="J2" s="234"/>
      <c r="K2" s="234"/>
      <c r="L2" s="234"/>
      <c r="M2" s="234"/>
      <c r="O2" s="231"/>
      <c r="P2" s="231"/>
      <c r="Q2" s="231"/>
      <c r="R2" s="231"/>
      <c r="S2" s="231"/>
      <c r="T2" s="231"/>
      <c r="U2" s="231"/>
      <c r="V2" s="231"/>
    </row>
    <row r="3" spans="1:22" ht="12.75" customHeight="1" x14ac:dyDescent="0.2">
      <c r="B3" s="234"/>
      <c r="C3" s="234"/>
      <c r="D3" s="234"/>
      <c r="E3" s="234"/>
      <c r="F3" s="234"/>
      <c r="G3" s="234"/>
      <c r="H3" s="234"/>
      <c r="I3" s="234"/>
      <c r="J3" s="234"/>
      <c r="K3" s="234"/>
      <c r="L3" s="234"/>
      <c r="M3" s="234"/>
      <c r="O3" s="232" t="s">
        <v>1900</v>
      </c>
      <c r="P3" s="232"/>
      <c r="Q3" s="232"/>
      <c r="R3" s="232"/>
      <c r="S3" s="232"/>
      <c r="T3" s="232"/>
      <c r="U3" s="232"/>
      <c r="V3" s="232"/>
    </row>
    <row r="4" spans="1:22" ht="12.75" customHeight="1" x14ac:dyDescent="0.2">
      <c r="B4" s="234"/>
      <c r="C4" s="234"/>
      <c r="D4" s="234"/>
      <c r="E4" s="234"/>
      <c r="F4" s="234"/>
      <c r="G4" s="234"/>
      <c r="H4" s="234"/>
      <c r="I4" s="234"/>
      <c r="J4" s="234"/>
      <c r="K4" s="234"/>
      <c r="L4" s="234"/>
      <c r="M4" s="234"/>
      <c r="O4" s="232"/>
      <c r="P4" s="232"/>
      <c r="Q4" s="232"/>
      <c r="R4" s="232"/>
      <c r="S4" s="232"/>
      <c r="T4" s="232"/>
      <c r="U4" s="232"/>
      <c r="V4" s="232"/>
    </row>
    <row r="5" spans="1:22" ht="12.75" customHeight="1" x14ac:dyDescent="0.2">
      <c r="B5" s="234"/>
      <c r="C5" s="234"/>
      <c r="D5" s="234"/>
      <c r="E5" s="234"/>
      <c r="F5" s="234"/>
      <c r="G5" s="234"/>
      <c r="H5" s="234"/>
      <c r="I5" s="234"/>
      <c r="J5" s="234"/>
      <c r="K5" s="234"/>
      <c r="L5" s="234"/>
      <c r="M5" s="234"/>
      <c r="O5" s="223"/>
      <c r="P5" s="223"/>
      <c r="Q5" s="224"/>
      <c r="R5" s="223"/>
      <c r="S5" s="222"/>
      <c r="T5" s="222"/>
      <c r="U5" s="222"/>
    </row>
    <row r="6" spans="1:22" ht="12.75" customHeight="1" x14ac:dyDescent="0.35">
      <c r="E6" s="2"/>
      <c r="F6" s="2"/>
      <c r="G6" s="2"/>
      <c r="H6" s="2"/>
      <c r="I6" s="2"/>
      <c r="J6" s="2"/>
      <c r="K6" s="2"/>
      <c r="L6" s="2"/>
    </row>
    <row r="7" spans="1:22" ht="12.75" customHeight="1" x14ac:dyDescent="0.2">
      <c r="C7" s="233" t="s">
        <v>1898</v>
      </c>
      <c r="D7" s="233"/>
      <c r="E7" s="233"/>
      <c r="F7" s="233"/>
      <c r="G7" s="233"/>
      <c r="H7" s="233"/>
      <c r="I7" s="233"/>
      <c r="J7" s="233"/>
      <c r="K7" s="233"/>
      <c r="L7" s="233"/>
      <c r="M7" s="233"/>
    </row>
    <row r="8" spans="1:22" ht="18" x14ac:dyDescent="0.25">
      <c r="C8" s="235" t="s">
        <v>1897</v>
      </c>
      <c r="D8" s="235"/>
      <c r="E8" s="235"/>
      <c r="F8" s="235"/>
      <c r="G8" s="235"/>
      <c r="H8" s="235"/>
      <c r="I8" s="235"/>
      <c r="J8" s="235"/>
      <c r="K8" s="235"/>
      <c r="L8" s="235"/>
      <c r="M8" s="235"/>
      <c r="N8" s="236"/>
      <c r="O8" s="236"/>
      <c r="P8" s="236"/>
    </row>
    <row r="9" spans="1:22" ht="20.25" customHeight="1" x14ac:dyDescent="0.3">
      <c r="A9" s="228"/>
      <c r="B9" s="228"/>
      <c r="E9" s="3"/>
      <c r="F9" s="3"/>
      <c r="G9" s="3"/>
      <c r="H9" s="3"/>
      <c r="I9" s="3"/>
      <c r="J9" s="3"/>
      <c r="K9" s="3"/>
      <c r="L9" s="3"/>
      <c r="M9" s="3"/>
      <c r="N9" s="229"/>
      <c r="O9" s="229"/>
      <c r="P9" s="229"/>
      <c r="Q9" s="4"/>
      <c r="R9" s="5"/>
      <c r="S9" s="5"/>
    </row>
    <row r="10" spans="1:22" ht="20.25" customHeight="1" x14ac:dyDescent="0.3">
      <c r="A10" s="228"/>
      <c r="B10" s="228"/>
      <c r="C10" s="230" t="s">
        <v>0</v>
      </c>
      <c r="D10" s="230"/>
      <c r="E10" s="230"/>
      <c r="F10" s="230"/>
      <c r="G10" s="230"/>
      <c r="H10" s="230"/>
      <c r="I10" s="230"/>
      <c r="J10" s="230"/>
      <c r="K10" s="230"/>
      <c r="L10" s="230"/>
      <c r="M10" s="230"/>
      <c r="N10" s="6"/>
      <c r="O10" s="6"/>
      <c r="P10" s="6"/>
      <c r="Q10" s="4"/>
      <c r="R10" s="5"/>
      <c r="S10" s="5"/>
    </row>
    <row r="11" spans="1:22" ht="12.75" customHeight="1" x14ac:dyDescent="0.3">
      <c r="C11" s="230"/>
      <c r="D11" s="230"/>
      <c r="E11" s="230"/>
      <c r="F11" s="230"/>
      <c r="G11" s="230"/>
      <c r="H11" s="230"/>
      <c r="I11" s="230"/>
      <c r="J11" s="230"/>
      <c r="K11" s="230"/>
      <c r="L11" s="230"/>
      <c r="M11" s="230"/>
      <c r="N11" s="6"/>
      <c r="O11" s="6"/>
      <c r="P11" s="6"/>
      <c r="Q11" s="4"/>
      <c r="R11" s="5"/>
      <c r="S11" s="5"/>
    </row>
    <row r="12" spans="1:22" ht="12.75" customHeight="1" x14ac:dyDescent="0.3">
      <c r="D12" s="7"/>
      <c r="E12" s="7"/>
      <c r="F12" s="7"/>
      <c r="G12" s="7"/>
      <c r="H12" s="7"/>
      <c r="I12" s="7"/>
      <c r="J12" s="7"/>
      <c r="K12" s="7"/>
      <c r="M12" s="5"/>
      <c r="N12" s="6"/>
      <c r="O12" s="6"/>
      <c r="P12" s="6"/>
      <c r="Q12" s="4"/>
      <c r="R12" s="5"/>
      <c r="S12" s="5"/>
    </row>
    <row r="13" spans="1:22" x14ac:dyDescent="0.2">
      <c r="U13" s="8"/>
    </row>
    <row r="14" spans="1:22" x14ac:dyDescent="0.2">
      <c r="L14" s="8"/>
      <c r="U14" s="9"/>
    </row>
    <row r="15" spans="1:22" x14ac:dyDescent="0.2">
      <c r="L15" s="9"/>
      <c r="U15" s="8"/>
    </row>
    <row r="16" spans="1:22" x14ac:dyDescent="0.2">
      <c r="L16" s="8"/>
      <c r="U16" s="8"/>
    </row>
    <row r="17" spans="12:21" x14ac:dyDescent="0.2">
      <c r="L17" s="9"/>
      <c r="U17" s="9"/>
    </row>
    <row r="18" spans="12:21" x14ac:dyDescent="0.2">
      <c r="L18" s="8"/>
      <c r="U18" s="8"/>
    </row>
    <row r="19" spans="12:21" x14ac:dyDescent="0.2">
      <c r="L19" s="9"/>
      <c r="U19" s="8"/>
    </row>
    <row r="20" spans="12:21" x14ac:dyDescent="0.2">
      <c r="L20" s="9"/>
      <c r="U20" s="9"/>
    </row>
    <row r="21" spans="12:21" x14ac:dyDescent="0.2">
      <c r="L21" s="9"/>
      <c r="U21" s="8"/>
    </row>
    <row r="22" spans="12:21" x14ac:dyDescent="0.2">
      <c r="L22" s="8"/>
      <c r="U22" s="8"/>
    </row>
    <row r="23" spans="12:21" x14ac:dyDescent="0.2">
      <c r="L23" s="8"/>
      <c r="U23" s="8"/>
    </row>
    <row r="24" spans="12:21" x14ac:dyDescent="0.2">
      <c r="L24" s="9"/>
      <c r="U24" s="8"/>
    </row>
    <row r="25" spans="12:21" x14ac:dyDescent="0.2">
      <c r="L25" s="8"/>
      <c r="U25" s="8"/>
    </row>
    <row r="26" spans="12:21" x14ac:dyDescent="0.2">
      <c r="L26" s="9"/>
      <c r="U26" s="9"/>
    </row>
    <row r="27" spans="12:21" x14ac:dyDescent="0.2">
      <c r="L27" s="8"/>
      <c r="U27" s="8"/>
    </row>
    <row r="28" spans="12:21" x14ac:dyDescent="0.2">
      <c r="L28" s="9"/>
      <c r="M28" s="10"/>
    </row>
    <row r="29" spans="12:21" x14ac:dyDescent="0.2">
      <c r="L29" s="8"/>
    </row>
    <row r="30" spans="12:21" x14ac:dyDescent="0.2">
      <c r="L30" s="9"/>
    </row>
    <row r="31" spans="12:21" ht="12.75" customHeight="1" x14ac:dyDescent="0.2">
      <c r="L31" s="8"/>
      <c r="O31" s="11"/>
      <c r="P31" s="11"/>
      <c r="Q31" s="12"/>
    </row>
    <row r="32" spans="12:21" ht="12.75" customHeight="1" x14ac:dyDescent="0.2">
      <c r="L32" s="9"/>
      <c r="O32" s="11"/>
      <c r="P32" s="11"/>
      <c r="Q32" s="12"/>
    </row>
    <row r="33" spans="12:12" x14ac:dyDescent="0.2">
      <c r="L33" s="8"/>
    </row>
    <row r="162" spans="18:25" x14ac:dyDescent="0.2">
      <c r="R162" s="280"/>
      <c r="S162" s="280"/>
      <c r="T162" s="280"/>
      <c r="U162" s="280"/>
      <c r="V162" s="280"/>
      <c r="W162" s="280"/>
      <c r="X162" s="280"/>
      <c r="Y162" s="280"/>
    </row>
    <row r="163" spans="18:25" x14ac:dyDescent="0.2">
      <c r="R163" s="280"/>
      <c r="S163" s="280"/>
      <c r="T163" s="280"/>
      <c r="U163" s="280"/>
      <c r="V163" s="280"/>
      <c r="W163" s="280"/>
      <c r="X163" s="280"/>
      <c r="Y163" s="280"/>
    </row>
    <row r="164" spans="18:25" x14ac:dyDescent="0.2">
      <c r="R164" s="280"/>
      <c r="S164" s="280"/>
      <c r="T164" s="280"/>
      <c r="U164" s="280"/>
      <c r="V164" s="280"/>
      <c r="W164" s="280"/>
      <c r="X164" s="280"/>
      <c r="Y164" s="280"/>
    </row>
    <row r="165" spans="18:25" x14ac:dyDescent="0.2">
      <c r="R165" s="280"/>
      <c r="S165" s="280"/>
      <c r="T165" s="280"/>
      <c r="U165" s="280"/>
      <c r="V165" s="280"/>
      <c r="W165" s="280"/>
      <c r="X165" s="280"/>
      <c r="Y165" s="280"/>
    </row>
    <row r="166" spans="18:25" x14ac:dyDescent="0.2">
      <c r="R166" s="280"/>
      <c r="S166" s="280"/>
      <c r="T166" s="280"/>
      <c r="U166" s="280"/>
      <c r="V166" s="280"/>
      <c r="W166" s="280"/>
      <c r="X166" s="280"/>
      <c r="Y166" s="280"/>
    </row>
    <row r="167" spans="18:25" x14ac:dyDescent="0.2">
      <c r="R167" s="280"/>
      <c r="S167" s="280"/>
      <c r="T167" s="280"/>
      <c r="U167" s="280"/>
      <c r="V167" s="280"/>
      <c r="W167" s="280"/>
      <c r="X167" s="280"/>
      <c r="Y167" s="280"/>
    </row>
    <row r="168" spans="18:25" x14ac:dyDescent="0.2">
      <c r="R168" s="280"/>
      <c r="S168" s="280"/>
      <c r="T168" s="280"/>
      <c r="U168" s="280"/>
      <c r="V168" s="280"/>
      <c r="W168" s="280"/>
      <c r="X168" s="280"/>
      <c r="Y168" s="280"/>
    </row>
    <row r="169" spans="18:25" x14ac:dyDescent="0.2">
      <c r="R169" s="280"/>
      <c r="S169" s="280"/>
      <c r="T169" s="280"/>
      <c r="U169" s="280"/>
      <c r="V169" s="280"/>
      <c r="W169" s="280"/>
      <c r="X169" s="280"/>
      <c r="Y169" s="280"/>
    </row>
    <row r="170" spans="18:25" x14ac:dyDescent="0.2">
      <c r="R170" s="280"/>
      <c r="S170" s="280"/>
      <c r="T170" s="280"/>
      <c r="U170" s="280"/>
      <c r="V170" s="280"/>
      <c r="W170" s="280"/>
      <c r="X170" s="280"/>
      <c r="Y170" s="280"/>
    </row>
    <row r="171" spans="18:25" x14ac:dyDescent="0.2">
      <c r="R171" s="280"/>
      <c r="S171" s="280"/>
      <c r="T171" s="280"/>
      <c r="U171" s="280"/>
      <c r="V171" s="280"/>
      <c r="W171" s="280"/>
      <c r="X171" s="280"/>
      <c r="Y171" s="280"/>
    </row>
    <row r="172" spans="18:25" x14ac:dyDescent="0.2">
      <c r="R172" s="280"/>
      <c r="S172" s="280"/>
      <c r="T172" s="280"/>
      <c r="U172" s="280"/>
      <c r="V172" s="280"/>
      <c r="W172" s="280"/>
      <c r="X172" s="280"/>
      <c r="Y172" s="280"/>
    </row>
    <row r="173" spans="18:25" x14ac:dyDescent="0.2">
      <c r="R173" s="280"/>
      <c r="S173" s="280"/>
      <c r="T173" s="280"/>
      <c r="U173" s="280"/>
      <c r="V173" s="280"/>
      <c r="W173" s="280"/>
      <c r="X173" s="280"/>
      <c r="Y173" s="280"/>
    </row>
    <row r="174" spans="18:25" x14ac:dyDescent="0.2">
      <c r="R174" s="280"/>
      <c r="S174" s="280"/>
      <c r="T174" s="280"/>
      <c r="U174" s="280"/>
      <c r="V174" s="280"/>
      <c r="W174" s="280"/>
      <c r="X174" s="280"/>
      <c r="Y174" s="280"/>
    </row>
    <row r="175" spans="18:25" x14ac:dyDescent="0.2">
      <c r="R175" s="280"/>
      <c r="S175" s="280"/>
      <c r="T175" s="280"/>
      <c r="U175" s="280"/>
      <c r="V175" s="280"/>
      <c r="W175" s="280"/>
      <c r="X175" s="280"/>
      <c r="Y175" s="280"/>
    </row>
    <row r="176" spans="18:25" x14ac:dyDescent="0.2">
      <c r="R176" s="280"/>
      <c r="S176" s="280"/>
      <c r="T176" s="280"/>
      <c r="U176" s="280"/>
      <c r="V176" s="280"/>
      <c r="W176" s="280"/>
      <c r="X176" s="280"/>
      <c r="Y176" s="280"/>
    </row>
    <row r="177" spans="18:25" x14ac:dyDescent="0.2">
      <c r="R177" s="280"/>
      <c r="S177" s="280"/>
      <c r="T177" s="280"/>
      <c r="U177" s="280"/>
      <c r="V177" s="280"/>
      <c r="W177" s="280"/>
      <c r="X177" s="280"/>
      <c r="Y177" s="280"/>
    </row>
    <row r="178" spans="18:25" x14ac:dyDescent="0.2">
      <c r="R178" s="280"/>
      <c r="S178" s="280"/>
      <c r="T178" s="280"/>
      <c r="U178" s="280"/>
      <c r="V178" s="280"/>
      <c r="W178" s="280"/>
      <c r="X178" s="280"/>
      <c r="Y178" s="280"/>
    </row>
    <row r="179" spans="18:25" x14ac:dyDescent="0.2">
      <c r="R179" s="280"/>
      <c r="S179" s="280"/>
      <c r="T179" s="280"/>
      <c r="U179" s="280"/>
      <c r="V179" s="280"/>
      <c r="W179" s="280"/>
      <c r="X179" s="280"/>
      <c r="Y179" s="280"/>
    </row>
    <row r="180" spans="18:25" x14ac:dyDescent="0.2">
      <c r="R180" s="280"/>
      <c r="S180" s="280"/>
      <c r="T180" s="280"/>
      <c r="U180" s="280"/>
      <c r="V180" s="280"/>
      <c r="W180" s="280"/>
      <c r="X180" s="280"/>
      <c r="Y180" s="280"/>
    </row>
    <row r="181" spans="18:25" x14ac:dyDescent="0.2">
      <c r="R181" s="280"/>
      <c r="S181" s="280"/>
      <c r="T181" s="280"/>
      <c r="U181" s="280"/>
      <c r="V181" s="280"/>
      <c r="W181" s="280"/>
      <c r="X181" s="280"/>
      <c r="Y181" s="280"/>
    </row>
    <row r="182" spans="18:25" x14ac:dyDescent="0.2">
      <c r="R182" s="280"/>
      <c r="S182" s="280"/>
      <c r="T182" s="280"/>
      <c r="U182" s="280"/>
      <c r="V182" s="280"/>
      <c r="W182" s="280"/>
      <c r="X182" s="280"/>
      <c r="Y182" s="280"/>
    </row>
    <row r="183" spans="18:25" x14ac:dyDescent="0.2">
      <c r="R183" s="280"/>
      <c r="S183" s="280"/>
      <c r="T183" s="280"/>
      <c r="U183" s="280"/>
      <c r="V183" s="280"/>
      <c r="W183" s="280"/>
      <c r="X183" s="280"/>
      <c r="Y183" s="280"/>
    </row>
    <row r="184" spans="18:25" x14ac:dyDescent="0.2">
      <c r="R184" s="280"/>
      <c r="S184" s="280"/>
      <c r="T184" s="280"/>
      <c r="U184" s="280"/>
      <c r="V184" s="280"/>
      <c r="W184" s="280"/>
      <c r="X184" s="280"/>
      <c r="Y184" s="280"/>
    </row>
  </sheetData>
  <mergeCells count="10">
    <mergeCell ref="R162:Y184"/>
    <mergeCell ref="A9:B10"/>
    <mergeCell ref="N9:P9"/>
    <mergeCell ref="C10:M11"/>
    <mergeCell ref="O1:V2"/>
    <mergeCell ref="O3:V4"/>
    <mergeCell ref="C7:M7"/>
    <mergeCell ref="C8:M8"/>
    <mergeCell ref="N8:P8"/>
    <mergeCell ref="B2:M5"/>
  </mergeCells>
  <hyperlinks>
    <hyperlink ref="O3:V4" r:id="rId1" display="            "/>
  </hyperlinks>
  <pageMargins left="0.75" right="0.75" top="1" bottom="1" header="0.5" footer="0.5"/>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12"/>
  <sheetViews>
    <sheetView workbookViewId="0">
      <selection activeCell="I7" sqref="I7"/>
    </sheetView>
  </sheetViews>
  <sheetFormatPr defaultRowHeight="12.75" x14ac:dyDescent="0.2"/>
  <cols>
    <col min="1" max="1" width="3.140625" customWidth="1"/>
    <col min="2" max="2" width="18.140625" bestFit="1" customWidth="1"/>
    <col min="3" max="3" width="62.42578125" customWidth="1"/>
    <col min="4" max="4" width="10.85546875" customWidth="1"/>
    <col min="5" max="5" width="84.42578125" bestFit="1" customWidth="1"/>
  </cols>
  <sheetData>
    <row r="1" spans="2:5" x14ac:dyDescent="0.2">
      <c r="B1" s="253"/>
      <c r="C1" s="253"/>
      <c r="D1" s="183"/>
    </row>
    <row r="2" spans="2:5" x14ac:dyDescent="0.2">
      <c r="B2" s="253"/>
      <c r="C2" s="253" t="s">
        <v>1913</v>
      </c>
      <c r="D2" s="183"/>
    </row>
    <row r="3" spans="2:5" x14ac:dyDescent="0.2">
      <c r="B3" s="253"/>
      <c r="C3" s="253" t="s">
        <v>1914</v>
      </c>
      <c r="D3" s="183"/>
    </row>
    <row r="4" spans="2:5" x14ac:dyDescent="0.2">
      <c r="B4" s="253"/>
      <c r="C4" s="253" t="s">
        <v>1915</v>
      </c>
      <c r="D4" s="183"/>
    </row>
    <row r="5" spans="2:5" x14ac:dyDescent="0.2">
      <c r="B5" s="253"/>
      <c r="C5" s="253"/>
      <c r="D5" s="183"/>
    </row>
    <row r="6" spans="2:5" x14ac:dyDescent="0.2">
      <c r="B6" s="253"/>
      <c r="C6" s="253"/>
      <c r="D6" s="183"/>
    </row>
    <row r="7" spans="2:5" ht="72" x14ac:dyDescent="0.2">
      <c r="B7" s="254" t="s">
        <v>12</v>
      </c>
      <c r="C7" s="254" t="s">
        <v>1916</v>
      </c>
      <c r="D7" s="255" t="s">
        <v>1917</v>
      </c>
      <c r="E7" s="256" t="s">
        <v>1918</v>
      </c>
    </row>
    <row r="8" spans="2:5" ht="18" x14ac:dyDescent="0.2">
      <c r="B8" s="254"/>
      <c r="C8" s="254" t="s">
        <v>1919</v>
      </c>
      <c r="D8" s="256"/>
      <c r="E8" s="256"/>
    </row>
    <row r="9" spans="2:5" ht="15" x14ac:dyDescent="0.2">
      <c r="B9" s="257" t="s">
        <v>1920</v>
      </c>
      <c r="C9" s="257" t="s">
        <v>1921</v>
      </c>
      <c r="D9" s="258">
        <v>1200</v>
      </c>
      <c r="E9" s="259" t="s">
        <v>1922</v>
      </c>
    </row>
    <row r="10" spans="2:5" ht="15" x14ac:dyDescent="0.2">
      <c r="B10" s="257" t="s">
        <v>1923</v>
      </c>
      <c r="C10" s="257" t="s">
        <v>1924</v>
      </c>
      <c r="D10" s="258">
        <v>1200</v>
      </c>
      <c r="E10" s="259" t="s">
        <v>1922</v>
      </c>
    </row>
    <row r="11" spans="2:5" ht="15" x14ac:dyDescent="0.2">
      <c r="B11" s="257" t="s">
        <v>1925</v>
      </c>
      <c r="C11" s="257" t="s">
        <v>1926</v>
      </c>
      <c r="D11" s="258">
        <v>1600</v>
      </c>
      <c r="E11" s="259" t="s">
        <v>1927</v>
      </c>
    </row>
    <row r="12" spans="2:5" ht="15" x14ac:dyDescent="0.2">
      <c r="B12" s="257" t="s">
        <v>1928</v>
      </c>
      <c r="C12" s="257" t="s">
        <v>1929</v>
      </c>
      <c r="D12" s="258">
        <v>1600</v>
      </c>
      <c r="E12" s="259" t="s">
        <v>1930</v>
      </c>
    </row>
    <row r="13" spans="2:5" ht="15" x14ac:dyDescent="0.2">
      <c r="B13" s="257" t="s">
        <v>1931</v>
      </c>
      <c r="C13" s="257" t="s">
        <v>1932</v>
      </c>
      <c r="D13" s="258">
        <v>1600</v>
      </c>
      <c r="E13" s="259" t="s">
        <v>1930</v>
      </c>
    </row>
    <row r="14" spans="2:5" ht="15" x14ac:dyDescent="0.2">
      <c r="B14" s="257" t="s">
        <v>1933</v>
      </c>
      <c r="C14" s="257" t="s">
        <v>1934</v>
      </c>
      <c r="D14" s="258">
        <v>1800</v>
      </c>
      <c r="E14" s="259" t="s">
        <v>1935</v>
      </c>
    </row>
    <row r="15" spans="2:5" ht="15" x14ac:dyDescent="0.2">
      <c r="B15" s="257" t="s">
        <v>1936</v>
      </c>
      <c r="C15" s="257" t="s">
        <v>1937</v>
      </c>
      <c r="D15" s="258">
        <v>950</v>
      </c>
      <c r="E15" s="259" t="s">
        <v>1938</v>
      </c>
    </row>
    <row r="16" spans="2:5" ht="15" x14ac:dyDescent="0.2">
      <c r="B16" s="257" t="s">
        <v>1939</v>
      </c>
      <c r="C16" s="257" t="s">
        <v>1940</v>
      </c>
      <c r="D16" s="258">
        <v>950</v>
      </c>
      <c r="E16" s="259" t="s">
        <v>1938</v>
      </c>
    </row>
    <row r="17" spans="2:5" ht="15" x14ac:dyDescent="0.2">
      <c r="B17" s="257" t="s">
        <v>1941</v>
      </c>
      <c r="C17" s="257" t="s">
        <v>1942</v>
      </c>
      <c r="D17" s="258">
        <v>600</v>
      </c>
      <c r="E17" s="259" t="s">
        <v>1943</v>
      </c>
    </row>
    <row r="18" spans="2:5" ht="15" x14ac:dyDescent="0.2">
      <c r="B18" s="257" t="s">
        <v>1944</v>
      </c>
      <c r="C18" s="257" t="s">
        <v>1945</v>
      </c>
      <c r="D18" s="258">
        <v>1600</v>
      </c>
      <c r="E18" s="259" t="s">
        <v>1946</v>
      </c>
    </row>
    <row r="19" spans="2:5" ht="15" x14ac:dyDescent="0.2">
      <c r="B19" s="257" t="s">
        <v>1947</v>
      </c>
      <c r="C19" s="257" t="s">
        <v>1948</v>
      </c>
      <c r="D19" s="258">
        <v>1700</v>
      </c>
      <c r="E19" s="259" t="s">
        <v>1949</v>
      </c>
    </row>
    <row r="20" spans="2:5" ht="15" x14ac:dyDescent="0.2">
      <c r="B20" s="257" t="s">
        <v>1944</v>
      </c>
      <c r="C20" s="257" t="s">
        <v>1950</v>
      </c>
      <c r="D20" s="258">
        <v>1600</v>
      </c>
      <c r="E20" s="259" t="s">
        <v>1951</v>
      </c>
    </row>
    <row r="21" spans="2:5" ht="15" x14ac:dyDescent="0.2">
      <c r="B21" s="257" t="s">
        <v>1952</v>
      </c>
      <c r="C21" s="257" t="s">
        <v>1953</v>
      </c>
      <c r="D21" s="258">
        <v>1600</v>
      </c>
      <c r="E21" s="259" t="s">
        <v>1946</v>
      </c>
    </row>
    <row r="22" spans="2:5" ht="15" x14ac:dyDescent="0.2">
      <c r="B22" s="257" t="s">
        <v>1954</v>
      </c>
      <c r="C22" s="257" t="s">
        <v>1955</v>
      </c>
      <c r="D22" s="258">
        <v>1600</v>
      </c>
      <c r="E22" s="259" t="s">
        <v>1946</v>
      </c>
    </row>
    <row r="23" spans="2:5" ht="15" x14ac:dyDescent="0.2">
      <c r="B23" s="257" t="s">
        <v>1956</v>
      </c>
      <c r="C23" s="257" t="s">
        <v>1957</v>
      </c>
      <c r="D23" s="258">
        <v>1600</v>
      </c>
      <c r="E23" s="259" t="s">
        <v>1930</v>
      </c>
    </row>
    <row r="24" spans="2:5" ht="15" x14ac:dyDescent="0.2">
      <c r="B24" s="257" t="s">
        <v>1958</v>
      </c>
      <c r="C24" s="257" t="s">
        <v>1959</v>
      </c>
      <c r="D24" s="258">
        <v>1600</v>
      </c>
      <c r="E24" s="259" t="s">
        <v>1949</v>
      </c>
    </row>
    <row r="25" spans="2:5" ht="15" x14ac:dyDescent="0.2">
      <c r="B25" s="257" t="s">
        <v>1960</v>
      </c>
      <c r="C25" s="257" t="s">
        <v>1961</v>
      </c>
      <c r="D25" s="258">
        <v>1300</v>
      </c>
      <c r="E25" s="259" t="s">
        <v>1962</v>
      </c>
    </row>
    <row r="26" spans="2:5" ht="15" x14ac:dyDescent="0.2">
      <c r="B26" s="257" t="s">
        <v>1963</v>
      </c>
      <c r="C26" s="257" t="s">
        <v>1964</v>
      </c>
      <c r="D26" s="258">
        <v>1300</v>
      </c>
      <c r="E26" s="259" t="s">
        <v>1962</v>
      </c>
    </row>
    <row r="27" spans="2:5" ht="15" x14ac:dyDescent="0.2">
      <c r="B27" s="257" t="s">
        <v>1965</v>
      </c>
      <c r="C27" s="257" t="s">
        <v>1966</v>
      </c>
      <c r="D27" s="258">
        <v>1300</v>
      </c>
      <c r="E27" s="259" t="s">
        <v>1962</v>
      </c>
    </row>
    <row r="28" spans="2:5" ht="18" x14ac:dyDescent="0.2">
      <c r="B28" s="260"/>
      <c r="C28" s="261" t="s">
        <v>1967</v>
      </c>
      <c r="D28" s="262"/>
      <c r="E28" s="263"/>
    </row>
    <row r="29" spans="2:5" ht="15" x14ac:dyDescent="0.2">
      <c r="B29" s="257" t="s">
        <v>1968</v>
      </c>
      <c r="C29" s="257" t="s">
        <v>1969</v>
      </c>
      <c r="D29" s="258">
        <v>4400</v>
      </c>
      <c r="E29" s="259" t="s">
        <v>1970</v>
      </c>
    </row>
    <row r="30" spans="2:5" ht="15" x14ac:dyDescent="0.2">
      <c r="B30" s="257" t="s">
        <v>1971</v>
      </c>
      <c r="C30" s="257" t="s">
        <v>1972</v>
      </c>
      <c r="D30" s="258">
        <v>3900</v>
      </c>
      <c r="E30" s="259" t="s">
        <v>1973</v>
      </c>
    </row>
    <row r="31" spans="2:5" ht="15" x14ac:dyDescent="0.2">
      <c r="B31" s="257" t="s">
        <v>1974</v>
      </c>
      <c r="C31" s="257" t="s">
        <v>1975</v>
      </c>
      <c r="D31" s="258">
        <v>2800</v>
      </c>
      <c r="E31" s="259" t="s">
        <v>1976</v>
      </c>
    </row>
    <row r="32" spans="2:5" ht="15" x14ac:dyDescent="0.2">
      <c r="B32" s="257" t="s">
        <v>1977</v>
      </c>
      <c r="C32" s="257" t="s">
        <v>1978</v>
      </c>
      <c r="D32" s="258">
        <v>7900</v>
      </c>
      <c r="E32" s="259" t="s">
        <v>1979</v>
      </c>
    </row>
    <row r="33" spans="2:5" ht="15" x14ac:dyDescent="0.2">
      <c r="B33" s="264" t="s">
        <v>1980</v>
      </c>
      <c r="C33" s="257" t="s">
        <v>1981</v>
      </c>
      <c r="D33" s="258">
        <v>7600</v>
      </c>
      <c r="E33" s="259" t="s">
        <v>1982</v>
      </c>
    </row>
    <row r="34" spans="2:5" ht="15" x14ac:dyDescent="0.2">
      <c r="B34" s="264" t="s">
        <v>1983</v>
      </c>
      <c r="C34" s="257" t="s">
        <v>1984</v>
      </c>
      <c r="D34" s="258">
        <v>3600</v>
      </c>
      <c r="E34" s="259" t="s">
        <v>1985</v>
      </c>
    </row>
    <row r="35" spans="2:5" ht="15" x14ac:dyDescent="0.2">
      <c r="B35" s="257" t="s">
        <v>1986</v>
      </c>
      <c r="C35" s="257" t="s">
        <v>1987</v>
      </c>
      <c r="D35" s="258">
        <v>3900</v>
      </c>
      <c r="E35" s="259" t="s">
        <v>1988</v>
      </c>
    </row>
    <row r="36" spans="2:5" ht="15" x14ac:dyDescent="0.2">
      <c r="B36" s="257" t="s">
        <v>1989</v>
      </c>
      <c r="C36" s="257" t="s">
        <v>1990</v>
      </c>
      <c r="D36" s="258">
        <v>3700</v>
      </c>
      <c r="E36" s="259" t="s">
        <v>1991</v>
      </c>
    </row>
    <row r="37" spans="2:5" ht="15" x14ac:dyDescent="0.2">
      <c r="B37" s="265" t="s">
        <v>1992</v>
      </c>
      <c r="C37" s="265" t="s">
        <v>1993</v>
      </c>
      <c r="D37" s="266">
        <v>3300</v>
      </c>
      <c r="E37" s="259" t="s">
        <v>1994</v>
      </c>
    </row>
    <row r="38" spans="2:5" ht="15" x14ac:dyDescent="0.2">
      <c r="B38" s="267" t="s">
        <v>1995</v>
      </c>
      <c r="C38" s="267" t="s">
        <v>1996</v>
      </c>
      <c r="D38" s="266">
        <v>3300</v>
      </c>
      <c r="E38" s="259" t="s">
        <v>1994</v>
      </c>
    </row>
    <row r="39" spans="2:5" ht="15" x14ac:dyDescent="0.2">
      <c r="B39" s="264" t="s">
        <v>1997</v>
      </c>
      <c r="C39" s="257" t="s">
        <v>1998</v>
      </c>
      <c r="D39" s="258">
        <v>3300</v>
      </c>
      <c r="E39" s="259" t="s">
        <v>1999</v>
      </c>
    </row>
    <row r="40" spans="2:5" ht="15" x14ac:dyDescent="0.2">
      <c r="B40" s="257" t="s">
        <v>2000</v>
      </c>
      <c r="C40" s="257" t="s">
        <v>2001</v>
      </c>
      <c r="D40" s="258">
        <v>3900</v>
      </c>
      <c r="E40" s="259" t="s">
        <v>1985</v>
      </c>
    </row>
    <row r="41" spans="2:5" ht="15" x14ac:dyDescent="0.2">
      <c r="B41" s="257" t="s">
        <v>2002</v>
      </c>
      <c r="C41" s="257" t="s">
        <v>2003</v>
      </c>
      <c r="D41" s="258">
        <v>2500</v>
      </c>
      <c r="E41" s="259" t="s">
        <v>2004</v>
      </c>
    </row>
    <row r="42" spans="2:5" ht="15" x14ac:dyDescent="0.2">
      <c r="B42" s="257" t="s">
        <v>2005</v>
      </c>
      <c r="C42" s="257" t="s">
        <v>2006</v>
      </c>
      <c r="D42" s="258">
        <v>4900</v>
      </c>
      <c r="E42" s="259" t="s">
        <v>2007</v>
      </c>
    </row>
    <row r="43" spans="2:5" ht="15" x14ac:dyDescent="0.2">
      <c r="B43" s="257" t="s">
        <v>2008</v>
      </c>
      <c r="C43" s="257" t="s">
        <v>2009</v>
      </c>
      <c r="D43" s="258">
        <v>11000</v>
      </c>
      <c r="E43" s="259" t="s">
        <v>2010</v>
      </c>
    </row>
    <row r="44" spans="2:5" ht="15" x14ac:dyDescent="0.2">
      <c r="B44" s="257" t="s">
        <v>2011</v>
      </c>
      <c r="C44" s="257" t="s">
        <v>2012</v>
      </c>
      <c r="D44" s="258">
        <v>9500</v>
      </c>
      <c r="E44" s="259" t="s">
        <v>2013</v>
      </c>
    </row>
    <row r="45" spans="2:5" ht="15" x14ac:dyDescent="0.2">
      <c r="B45" s="257" t="s">
        <v>2014</v>
      </c>
      <c r="C45" s="257" t="s">
        <v>2015</v>
      </c>
      <c r="D45" s="258">
        <v>7000</v>
      </c>
      <c r="E45" s="259" t="s">
        <v>2016</v>
      </c>
    </row>
    <row r="46" spans="2:5" ht="15" x14ac:dyDescent="0.2">
      <c r="B46" s="257" t="s">
        <v>2017</v>
      </c>
      <c r="C46" s="257" t="s">
        <v>2018</v>
      </c>
      <c r="D46" s="258">
        <v>2800</v>
      </c>
      <c r="E46" s="259" t="s">
        <v>2019</v>
      </c>
    </row>
    <row r="47" spans="2:5" ht="15" x14ac:dyDescent="0.2">
      <c r="B47" s="257" t="s">
        <v>2020</v>
      </c>
      <c r="C47" s="257" t="s">
        <v>2021</v>
      </c>
      <c r="D47" s="258">
        <v>2600</v>
      </c>
      <c r="E47" s="259" t="s">
        <v>2022</v>
      </c>
    </row>
    <row r="48" spans="2:5" ht="15" x14ac:dyDescent="0.2">
      <c r="B48" s="257" t="s">
        <v>2023</v>
      </c>
      <c r="C48" s="257" t="s">
        <v>2024</v>
      </c>
      <c r="D48" s="258">
        <v>6500</v>
      </c>
      <c r="E48" s="259" t="s">
        <v>2025</v>
      </c>
    </row>
    <row r="49" spans="2:5" ht="15" x14ac:dyDescent="0.2">
      <c r="B49" s="264" t="s">
        <v>2026</v>
      </c>
      <c r="C49" s="268" t="s">
        <v>2026</v>
      </c>
      <c r="D49" s="258">
        <v>6700</v>
      </c>
      <c r="E49" s="259" t="s">
        <v>2027</v>
      </c>
    </row>
    <row r="50" spans="2:5" ht="21" customHeight="1" x14ac:dyDescent="0.2">
      <c r="B50" s="264" t="s">
        <v>2028</v>
      </c>
      <c r="C50" s="269" t="s">
        <v>2029</v>
      </c>
      <c r="D50" s="258">
        <v>4900</v>
      </c>
      <c r="E50" s="259" t="s">
        <v>2030</v>
      </c>
    </row>
    <row r="51" spans="2:5" ht="19.5" customHeight="1" x14ac:dyDescent="0.2">
      <c r="B51" s="264" t="s">
        <v>2031</v>
      </c>
      <c r="C51" s="269" t="s">
        <v>2032</v>
      </c>
      <c r="D51" s="258">
        <v>21000</v>
      </c>
      <c r="E51" s="259" t="s">
        <v>2033</v>
      </c>
    </row>
    <row r="52" spans="2:5" ht="15" x14ac:dyDescent="0.2">
      <c r="B52" s="264"/>
      <c r="C52" s="270"/>
      <c r="D52" s="258"/>
      <c r="E52" s="31"/>
    </row>
    <row r="53" spans="2:5" ht="18" x14ac:dyDescent="0.2">
      <c r="B53" s="260"/>
      <c r="C53" s="261" t="s">
        <v>2034</v>
      </c>
      <c r="D53" s="262"/>
      <c r="E53" s="263"/>
    </row>
    <row r="54" spans="2:5" ht="15" x14ac:dyDescent="0.2">
      <c r="B54" s="257" t="s">
        <v>2035</v>
      </c>
      <c r="C54" s="257" t="s">
        <v>2036</v>
      </c>
      <c r="D54" s="258">
        <v>1900</v>
      </c>
      <c r="E54" s="31" t="s">
        <v>2037</v>
      </c>
    </row>
    <row r="55" spans="2:5" ht="15" x14ac:dyDescent="0.2">
      <c r="B55" s="257" t="s">
        <v>2038</v>
      </c>
      <c r="C55" s="257" t="s">
        <v>2039</v>
      </c>
      <c r="D55" s="258">
        <v>200</v>
      </c>
      <c r="E55" s="31" t="s">
        <v>2040</v>
      </c>
    </row>
    <row r="56" spans="2:5" ht="15" x14ac:dyDescent="0.2">
      <c r="B56" s="271" t="s">
        <v>2041</v>
      </c>
      <c r="C56" s="257" t="s">
        <v>2042</v>
      </c>
      <c r="D56" s="258">
        <v>2900</v>
      </c>
      <c r="E56" s="31" t="s">
        <v>2037</v>
      </c>
    </row>
    <row r="57" spans="2:5" ht="18" x14ac:dyDescent="0.25">
      <c r="B57" s="272"/>
      <c r="C57" s="273" t="s">
        <v>2043</v>
      </c>
      <c r="D57" s="274"/>
      <c r="E57" s="263"/>
    </row>
    <row r="58" spans="2:5" ht="15" x14ac:dyDescent="0.2">
      <c r="B58" s="257" t="s">
        <v>2044</v>
      </c>
      <c r="C58" s="257" t="s">
        <v>2045</v>
      </c>
      <c r="D58" s="258">
        <v>5000</v>
      </c>
      <c r="E58" s="31" t="s">
        <v>2046</v>
      </c>
    </row>
    <row r="59" spans="2:5" ht="18" x14ac:dyDescent="0.2">
      <c r="B59" s="260"/>
      <c r="C59" s="261" t="s">
        <v>2047</v>
      </c>
      <c r="D59" s="262"/>
      <c r="E59" s="263"/>
    </row>
    <row r="60" spans="2:5" ht="15" x14ac:dyDescent="0.2">
      <c r="B60" s="257" t="s">
        <v>2048</v>
      </c>
      <c r="C60" s="257" t="s">
        <v>2049</v>
      </c>
      <c r="D60" s="258">
        <v>500</v>
      </c>
      <c r="E60" s="31" t="s">
        <v>2050</v>
      </c>
    </row>
    <row r="61" spans="2:5" ht="15" x14ac:dyDescent="0.2">
      <c r="B61" s="257" t="s">
        <v>2051</v>
      </c>
      <c r="C61" s="257" t="s">
        <v>2052</v>
      </c>
      <c r="D61" s="258">
        <v>500</v>
      </c>
      <c r="E61" s="31" t="s">
        <v>2053</v>
      </c>
    </row>
    <row r="62" spans="2:5" ht="15" x14ac:dyDescent="0.2">
      <c r="B62" s="257" t="s">
        <v>2054</v>
      </c>
      <c r="C62" s="257" t="s">
        <v>2055</v>
      </c>
      <c r="D62" s="258">
        <v>500</v>
      </c>
      <c r="E62" s="31" t="s">
        <v>2050</v>
      </c>
    </row>
    <row r="63" spans="2:5" ht="15" x14ac:dyDescent="0.2">
      <c r="B63" s="257" t="s">
        <v>2056</v>
      </c>
      <c r="C63" s="257" t="s">
        <v>2057</v>
      </c>
      <c r="D63" s="258">
        <v>500</v>
      </c>
      <c r="E63" s="31" t="s">
        <v>2053</v>
      </c>
    </row>
    <row r="64" spans="2:5" ht="15" x14ac:dyDescent="0.2">
      <c r="B64" s="257" t="s">
        <v>2058</v>
      </c>
      <c r="C64" s="257" t="s">
        <v>2059</v>
      </c>
      <c r="D64" s="258">
        <v>800</v>
      </c>
      <c r="E64" s="31" t="s">
        <v>2060</v>
      </c>
    </row>
    <row r="65" spans="2:5" ht="15" x14ac:dyDescent="0.2">
      <c r="B65" s="257" t="s">
        <v>2061</v>
      </c>
      <c r="C65" s="257" t="s">
        <v>2062</v>
      </c>
      <c r="D65" s="258">
        <v>900</v>
      </c>
      <c r="E65" s="31" t="s">
        <v>2063</v>
      </c>
    </row>
    <row r="66" spans="2:5" ht="15" x14ac:dyDescent="0.2">
      <c r="B66" s="257" t="s">
        <v>2064</v>
      </c>
      <c r="C66" s="257" t="s">
        <v>2065</v>
      </c>
      <c r="D66" s="258">
        <v>900</v>
      </c>
      <c r="E66" s="31" t="s">
        <v>2063</v>
      </c>
    </row>
    <row r="67" spans="2:5" ht="15" x14ac:dyDescent="0.2">
      <c r="B67" s="257" t="s">
        <v>2066</v>
      </c>
      <c r="C67" s="257" t="s">
        <v>2067</v>
      </c>
      <c r="D67" s="258">
        <v>1300</v>
      </c>
      <c r="E67" s="31" t="s">
        <v>2063</v>
      </c>
    </row>
    <row r="68" spans="2:5" ht="15" x14ac:dyDescent="0.2">
      <c r="B68" s="257" t="s">
        <v>2068</v>
      </c>
      <c r="C68" s="257" t="s">
        <v>2069</v>
      </c>
      <c r="D68" s="258">
        <v>1500</v>
      </c>
      <c r="E68" s="31" t="s">
        <v>2063</v>
      </c>
    </row>
    <row r="69" spans="2:5" ht="15" x14ac:dyDescent="0.2">
      <c r="B69" s="257" t="s">
        <v>2070</v>
      </c>
      <c r="C69" s="257" t="s">
        <v>2071</v>
      </c>
      <c r="D69" s="258">
        <v>1500</v>
      </c>
      <c r="E69" s="31" t="s">
        <v>2063</v>
      </c>
    </row>
    <row r="70" spans="2:5" ht="15" x14ac:dyDescent="0.2">
      <c r="B70" s="257" t="s">
        <v>2072</v>
      </c>
      <c r="C70" s="257" t="s">
        <v>2073</v>
      </c>
      <c r="D70" s="258">
        <v>1500</v>
      </c>
      <c r="E70" s="31" t="s">
        <v>2063</v>
      </c>
    </row>
    <row r="71" spans="2:5" ht="15" x14ac:dyDescent="0.2">
      <c r="B71" s="257" t="s">
        <v>2074</v>
      </c>
      <c r="C71" s="257" t="s">
        <v>2075</v>
      </c>
      <c r="D71" s="258">
        <v>1500</v>
      </c>
      <c r="E71" s="31" t="s">
        <v>2063</v>
      </c>
    </row>
    <row r="72" spans="2:5" ht="15" x14ac:dyDescent="0.2">
      <c r="B72" s="257" t="s">
        <v>2076</v>
      </c>
      <c r="C72" s="257" t="s">
        <v>2077</v>
      </c>
      <c r="D72" s="258">
        <v>1500</v>
      </c>
      <c r="E72" s="31" t="s">
        <v>2063</v>
      </c>
    </row>
    <row r="73" spans="2:5" ht="15" x14ac:dyDescent="0.2">
      <c r="B73" s="257" t="s">
        <v>2078</v>
      </c>
      <c r="C73" s="257" t="s">
        <v>2079</v>
      </c>
      <c r="D73" s="258">
        <v>1500</v>
      </c>
      <c r="E73" s="31" t="s">
        <v>2063</v>
      </c>
    </row>
    <row r="74" spans="2:5" ht="15" x14ac:dyDescent="0.2">
      <c r="B74" s="257" t="s">
        <v>2080</v>
      </c>
      <c r="C74" s="257" t="s">
        <v>2081</v>
      </c>
      <c r="D74" s="258">
        <v>1500</v>
      </c>
      <c r="E74" s="31" t="s">
        <v>2063</v>
      </c>
    </row>
    <row r="75" spans="2:5" ht="15" x14ac:dyDescent="0.2">
      <c r="B75" s="257" t="s">
        <v>2082</v>
      </c>
      <c r="C75" s="257" t="s">
        <v>2083</v>
      </c>
      <c r="D75" s="258">
        <v>1500</v>
      </c>
      <c r="E75" s="31" t="s">
        <v>2063</v>
      </c>
    </row>
    <row r="76" spans="2:5" ht="15" x14ac:dyDescent="0.2">
      <c r="B76" s="257" t="s">
        <v>2084</v>
      </c>
      <c r="C76" s="257" t="s">
        <v>2085</v>
      </c>
      <c r="D76" s="258">
        <v>1000</v>
      </c>
      <c r="E76" s="31" t="s">
        <v>2063</v>
      </c>
    </row>
    <row r="77" spans="2:5" ht="15" x14ac:dyDescent="0.2">
      <c r="B77" s="257" t="s">
        <v>2086</v>
      </c>
      <c r="C77" s="257" t="s">
        <v>2087</v>
      </c>
      <c r="D77" s="258">
        <v>1500</v>
      </c>
      <c r="E77" s="31" t="s">
        <v>2063</v>
      </c>
    </row>
    <row r="78" spans="2:5" ht="15" x14ac:dyDescent="0.2">
      <c r="B78" s="257" t="s">
        <v>2088</v>
      </c>
      <c r="C78" s="257" t="s">
        <v>2089</v>
      </c>
      <c r="D78" s="258">
        <v>1500</v>
      </c>
      <c r="E78" s="31" t="s">
        <v>2063</v>
      </c>
    </row>
    <row r="79" spans="2:5" ht="15" x14ac:dyDescent="0.2">
      <c r="B79" s="257" t="s">
        <v>2090</v>
      </c>
      <c r="C79" s="257" t="s">
        <v>2091</v>
      </c>
      <c r="D79" s="258">
        <v>1500</v>
      </c>
      <c r="E79" s="31" t="s">
        <v>2063</v>
      </c>
    </row>
    <row r="80" spans="2:5" ht="15" x14ac:dyDescent="0.2">
      <c r="B80" s="257" t="s">
        <v>2092</v>
      </c>
      <c r="C80" s="257" t="s">
        <v>2093</v>
      </c>
      <c r="D80" s="258">
        <v>900</v>
      </c>
      <c r="E80" s="31" t="s">
        <v>2094</v>
      </c>
    </row>
    <row r="81" spans="2:5" ht="15" x14ac:dyDescent="0.2">
      <c r="B81" s="257" t="s">
        <v>2095</v>
      </c>
      <c r="C81" s="257" t="s">
        <v>2096</v>
      </c>
      <c r="D81" s="258">
        <v>2300</v>
      </c>
      <c r="E81" s="31" t="s">
        <v>2097</v>
      </c>
    </row>
    <row r="82" spans="2:5" ht="15" x14ac:dyDescent="0.2">
      <c r="B82" s="264" t="s">
        <v>2098</v>
      </c>
      <c r="C82" s="257" t="s">
        <v>2099</v>
      </c>
      <c r="D82" s="258">
        <v>1500</v>
      </c>
      <c r="E82" s="31" t="s">
        <v>2100</v>
      </c>
    </row>
    <row r="83" spans="2:5" ht="15" x14ac:dyDescent="0.2">
      <c r="B83" s="264" t="s">
        <v>2101</v>
      </c>
      <c r="C83" s="257" t="s">
        <v>2102</v>
      </c>
      <c r="D83" s="258">
        <v>1700</v>
      </c>
      <c r="E83" s="31" t="s">
        <v>2100</v>
      </c>
    </row>
    <row r="84" spans="2:5" ht="15" x14ac:dyDescent="0.2">
      <c r="B84" s="257" t="s">
        <v>2103</v>
      </c>
      <c r="C84" s="257" t="s">
        <v>2104</v>
      </c>
      <c r="D84" s="258">
        <v>500</v>
      </c>
      <c r="E84" s="31" t="s">
        <v>2105</v>
      </c>
    </row>
    <row r="85" spans="2:5" ht="15" x14ac:dyDescent="0.2">
      <c r="B85" s="257" t="s">
        <v>2106</v>
      </c>
      <c r="C85" s="257" t="s">
        <v>2107</v>
      </c>
      <c r="D85" s="258">
        <v>500</v>
      </c>
      <c r="E85" s="31" t="s">
        <v>2108</v>
      </c>
    </row>
    <row r="86" spans="2:5" ht="15" x14ac:dyDescent="0.2">
      <c r="B86" s="257" t="s">
        <v>2109</v>
      </c>
      <c r="C86" s="257" t="s">
        <v>2110</v>
      </c>
      <c r="D86" s="258">
        <v>700</v>
      </c>
      <c r="E86" s="31" t="s">
        <v>2111</v>
      </c>
    </row>
    <row r="87" spans="2:5" ht="15" x14ac:dyDescent="0.2">
      <c r="B87" s="257" t="s">
        <v>2112</v>
      </c>
      <c r="C87" s="257" t="s">
        <v>2113</v>
      </c>
      <c r="D87" s="258">
        <v>1300</v>
      </c>
      <c r="E87" s="31" t="s">
        <v>2114</v>
      </c>
    </row>
    <row r="88" spans="2:5" ht="15" x14ac:dyDescent="0.2">
      <c r="B88" s="257" t="s">
        <v>2115</v>
      </c>
      <c r="C88" s="257" t="s">
        <v>2116</v>
      </c>
      <c r="D88" s="258">
        <v>4900</v>
      </c>
      <c r="E88" s="31" t="s">
        <v>2117</v>
      </c>
    </row>
    <row r="89" spans="2:5" ht="15" x14ac:dyDescent="0.2">
      <c r="B89" s="257" t="s">
        <v>2118</v>
      </c>
      <c r="C89" s="257" t="s">
        <v>2119</v>
      </c>
      <c r="D89" s="258">
        <v>300</v>
      </c>
      <c r="E89" s="31" t="s">
        <v>2120</v>
      </c>
    </row>
    <row r="90" spans="2:5" ht="15" x14ac:dyDescent="0.2">
      <c r="B90" s="257" t="s">
        <v>2121</v>
      </c>
      <c r="C90" s="257" t="s">
        <v>2122</v>
      </c>
      <c r="D90" s="258">
        <v>160</v>
      </c>
      <c r="E90" s="31" t="s">
        <v>2123</v>
      </c>
    </row>
    <row r="91" spans="2:5" ht="18" x14ac:dyDescent="0.25">
      <c r="B91" s="272"/>
      <c r="C91" s="273" t="s">
        <v>2124</v>
      </c>
      <c r="D91" s="274"/>
      <c r="E91" s="273"/>
    </row>
    <row r="92" spans="2:5" ht="15" x14ac:dyDescent="0.2">
      <c r="B92" s="257" t="s">
        <v>2125</v>
      </c>
      <c r="C92" s="257" t="s">
        <v>2126</v>
      </c>
      <c r="D92" s="258">
        <v>10000</v>
      </c>
      <c r="E92" s="31" t="s">
        <v>2127</v>
      </c>
    </row>
    <row r="93" spans="2:5" ht="15" x14ac:dyDescent="0.2">
      <c r="B93" s="271" t="s">
        <v>2103</v>
      </c>
      <c r="C93" s="257" t="s">
        <v>2128</v>
      </c>
      <c r="D93" s="258">
        <v>8000</v>
      </c>
      <c r="E93" s="31" t="s">
        <v>2129</v>
      </c>
    </row>
    <row r="94" spans="2:5" ht="15" x14ac:dyDescent="0.2">
      <c r="B94" s="271" t="s">
        <v>2130</v>
      </c>
      <c r="C94" s="257" t="s">
        <v>2131</v>
      </c>
      <c r="D94" s="258">
        <v>3600</v>
      </c>
      <c r="E94" s="31" t="s">
        <v>2132</v>
      </c>
    </row>
    <row r="95" spans="2:5" ht="18" x14ac:dyDescent="0.25">
      <c r="B95" s="275"/>
      <c r="C95" s="273" t="s">
        <v>2133</v>
      </c>
      <c r="D95" s="276"/>
      <c r="E95" s="263"/>
    </row>
    <row r="96" spans="2:5" ht="15" x14ac:dyDescent="0.2">
      <c r="B96" s="257" t="s">
        <v>2134</v>
      </c>
      <c r="C96" s="257" t="s">
        <v>2135</v>
      </c>
      <c r="D96" s="258">
        <v>1100</v>
      </c>
      <c r="E96" s="31" t="s">
        <v>2136</v>
      </c>
    </row>
    <row r="97" spans="2:5" ht="18" x14ac:dyDescent="0.25">
      <c r="B97" s="272"/>
      <c r="C97" s="273" t="s">
        <v>2137</v>
      </c>
      <c r="D97" s="274"/>
      <c r="E97" s="277"/>
    </row>
    <row r="98" spans="2:5" ht="15" x14ac:dyDescent="0.2">
      <c r="B98" s="257" t="s">
        <v>2138</v>
      </c>
      <c r="C98" s="257" t="s">
        <v>2139</v>
      </c>
      <c r="D98" s="258">
        <v>500</v>
      </c>
      <c r="E98" s="31" t="s">
        <v>2136</v>
      </c>
    </row>
    <row r="99" spans="2:5" ht="15" x14ac:dyDescent="0.2">
      <c r="B99" s="264" t="s">
        <v>2140</v>
      </c>
      <c r="C99" s="257" t="s">
        <v>2141</v>
      </c>
      <c r="D99" s="258">
        <v>600</v>
      </c>
      <c r="E99" s="31" t="s">
        <v>2136</v>
      </c>
    </row>
    <row r="100" spans="2:5" ht="15" x14ac:dyDescent="0.2">
      <c r="B100" s="264" t="s">
        <v>2142</v>
      </c>
      <c r="C100" s="257" t="s">
        <v>2143</v>
      </c>
      <c r="D100" s="258">
        <v>600</v>
      </c>
      <c r="E100" s="31" t="s">
        <v>2136</v>
      </c>
    </row>
    <row r="101" spans="2:5" ht="15" x14ac:dyDescent="0.2">
      <c r="B101" s="257" t="s">
        <v>2144</v>
      </c>
      <c r="C101" s="257" t="s">
        <v>2145</v>
      </c>
      <c r="D101" s="258">
        <v>500</v>
      </c>
      <c r="E101" s="31" t="s">
        <v>2136</v>
      </c>
    </row>
    <row r="102" spans="2:5" ht="18" x14ac:dyDescent="0.25">
      <c r="B102" s="275"/>
      <c r="C102" s="273" t="s">
        <v>2146</v>
      </c>
      <c r="D102" s="276"/>
      <c r="E102" s="263"/>
    </row>
    <row r="103" spans="2:5" ht="15" x14ac:dyDescent="0.2">
      <c r="B103" s="257" t="s">
        <v>2147</v>
      </c>
      <c r="C103" s="257" t="s">
        <v>2148</v>
      </c>
      <c r="D103" s="258">
        <v>1100</v>
      </c>
      <c r="E103" s="31" t="s">
        <v>2136</v>
      </c>
    </row>
    <row r="104" spans="2:5" ht="15" x14ac:dyDescent="0.2">
      <c r="B104" s="257" t="s">
        <v>2149</v>
      </c>
      <c r="C104" s="257" t="s">
        <v>2150</v>
      </c>
      <c r="D104" s="258">
        <v>1100</v>
      </c>
      <c r="E104" s="31" t="s">
        <v>2136</v>
      </c>
    </row>
    <row r="105" spans="2:5" ht="15" x14ac:dyDescent="0.2">
      <c r="B105" s="257" t="s">
        <v>2151</v>
      </c>
      <c r="C105" s="257" t="s">
        <v>2152</v>
      </c>
      <c r="D105" s="258">
        <v>100</v>
      </c>
      <c r="E105" s="31" t="s">
        <v>2153</v>
      </c>
    </row>
    <row r="106" spans="2:5" ht="18" x14ac:dyDescent="0.25">
      <c r="B106" s="272"/>
      <c r="C106" s="273" t="s">
        <v>2124</v>
      </c>
      <c r="D106" s="274"/>
      <c r="E106" s="263"/>
    </row>
    <row r="107" spans="2:5" ht="15" x14ac:dyDescent="0.2">
      <c r="B107" s="278"/>
      <c r="C107" s="279" t="s">
        <v>2154</v>
      </c>
      <c r="D107" s="227"/>
      <c r="E107" s="31"/>
    </row>
    <row r="108" spans="2:5" x14ac:dyDescent="0.2">
      <c r="B108" s="278"/>
      <c r="C108" s="278"/>
      <c r="D108" s="227"/>
      <c r="E108" s="31"/>
    </row>
    <row r="109" spans="2:5" x14ac:dyDescent="0.2">
      <c r="B109" s="253"/>
      <c r="C109" s="253"/>
      <c r="D109" s="183"/>
    </row>
    <row r="110" spans="2:5" x14ac:dyDescent="0.2">
      <c r="B110" s="253"/>
      <c r="C110" s="253"/>
      <c r="D110" s="183"/>
    </row>
    <row r="111" spans="2:5" x14ac:dyDescent="0.2">
      <c r="B111" s="253"/>
      <c r="C111" s="253"/>
      <c r="D111" s="183"/>
    </row>
    <row r="112" spans="2:5" x14ac:dyDescent="0.2">
      <c r="B112" s="253"/>
      <c r="C112" s="253"/>
      <c r="D112" s="18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321"/>
  <sheetViews>
    <sheetView zoomScaleNormal="100" zoomScaleSheetLayoutView="85" workbookViewId="0">
      <pane ySplit="6" topLeftCell="A211" activePane="bottomLeft" state="frozen"/>
      <selection pane="bottomLeft" activeCell="W98" sqref="W98"/>
    </sheetView>
  </sheetViews>
  <sheetFormatPr defaultRowHeight="12.75" outlineLevelRow="1" x14ac:dyDescent="0.2"/>
  <cols>
    <col min="1" max="1" width="7.42578125" hidden="1" customWidth="1"/>
    <col min="2" max="2" width="9.42578125" hidden="1" customWidth="1"/>
    <col min="3" max="3" width="3.85546875" customWidth="1"/>
    <col min="4" max="4" width="13.5703125" style="14" customWidth="1"/>
    <col min="5" max="5" width="4.42578125" style="14" customWidth="1"/>
    <col min="6" max="6" width="13.5703125" style="14" customWidth="1"/>
    <col min="7" max="7" width="14.28515625" style="177" customWidth="1"/>
    <col min="8" max="8" width="3.7109375" style="178" customWidth="1"/>
    <col min="9" max="9" width="3.140625" style="179" customWidth="1"/>
    <col min="10" max="10" width="4.7109375" style="67" customWidth="1"/>
    <col min="11" max="11" width="23.140625" style="180" customWidth="1"/>
    <col min="12" max="12" width="18.28515625" style="181" customWidth="1"/>
    <col min="13" max="13" width="5.7109375" style="182" customWidth="1"/>
    <col min="14" max="14" width="5.28515625" style="183" customWidth="1"/>
    <col min="15" max="15" width="7.140625" style="183" customWidth="1"/>
    <col min="16" max="16" width="16.5703125" style="184" customWidth="1"/>
    <col min="17" max="17" width="9.140625" style="287"/>
    <col min="18" max="18" width="5" style="185" customWidth="1"/>
    <col min="19" max="19" width="7.140625" style="182" customWidth="1"/>
    <col min="20" max="20" width="14.140625" style="183" customWidth="1"/>
    <col min="21" max="21" width="12.42578125" style="186" customWidth="1"/>
    <col min="22" max="22" width="11.7109375" style="67" customWidth="1"/>
  </cols>
  <sheetData>
    <row r="1" spans="1:23" ht="20.25" customHeight="1" x14ac:dyDescent="0.2">
      <c r="C1" s="13"/>
      <c r="G1" s="15"/>
      <c r="H1" s="16"/>
      <c r="I1" s="17"/>
      <c r="J1" s="17"/>
      <c r="K1"/>
      <c r="L1" s="18" t="s">
        <v>1910</v>
      </c>
      <c r="M1" s="17"/>
      <c r="N1" s="17"/>
      <c r="O1" s="17"/>
      <c r="P1" s="17"/>
      <c r="Q1" s="281"/>
      <c r="R1" s="17"/>
      <c r="S1" s="17"/>
      <c r="T1" s="19"/>
      <c r="U1" s="17"/>
      <c r="V1"/>
    </row>
    <row r="2" spans="1:23" ht="52.5" customHeight="1" x14ac:dyDescent="0.25">
      <c r="D2" s="20"/>
      <c r="E2" s="21"/>
      <c r="F2" s="20"/>
      <c r="G2" s="20"/>
      <c r="H2" s="22"/>
      <c r="I2" s="241" t="s">
        <v>1911</v>
      </c>
      <c r="J2" s="241"/>
      <c r="K2" s="241"/>
      <c r="L2" s="241"/>
      <c r="M2" s="241"/>
      <c r="N2" s="241"/>
      <c r="O2" s="241"/>
      <c r="P2" s="241"/>
      <c r="Q2" s="241"/>
      <c r="R2" s="241"/>
      <c r="S2" s="241"/>
      <c r="T2" s="241"/>
      <c r="U2" s="241"/>
      <c r="V2"/>
    </row>
    <row r="3" spans="1:23" ht="26.25" customHeight="1" x14ac:dyDescent="0.2">
      <c r="C3" s="13"/>
      <c r="G3" s="15"/>
      <c r="H3" s="16"/>
      <c r="I3" s="23"/>
      <c r="J3" s="23"/>
      <c r="K3" s="23"/>
      <c r="L3" s="24" t="s">
        <v>1</v>
      </c>
      <c r="M3" s="242">
        <v>43466</v>
      </c>
      <c r="N3" s="242"/>
      <c r="O3" s="242"/>
      <c r="P3" s="242"/>
      <c r="Q3" s="282"/>
      <c r="R3" s="25"/>
      <c r="S3" s="26"/>
      <c r="T3" s="19"/>
      <c r="U3" s="25"/>
      <c r="V3"/>
    </row>
    <row r="4" spans="1:23" ht="24" customHeight="1" thickBot="1" x14ac:dyDescent="0.25">
      <c r="A4" s="27">
        <f>'КАТАЛОГ ФРФ'!R1</f>
        <v>0</v>
      </c>
      <c r="C4" s="13"/>
      <c r="G4" s="15"/>
      <c r="H4" s="28"/>
      <c r="I4"/>
      <c r="J4" s="29"/>
      <c r="K4" s="29"/>
      <c r="L4" s="29"/>
      <c r="M4" s="29" t="s">
        <v>2</v>
      </c>
      <c r="N4" s="29"/>
      <c r="O4" s="29"/>
      <c r="P4"/>
      <c r="Q4" s="283"/>
      <c r="R4" s="29"/>
      <c r="S4" s="29"/>
      <c r="T4" s="30">
        <f>T1321</f>
        <v>0</v>
      </c>
      <c r="U4" s="29" t="s">
        <v>3</v>
      </c>
      <c r="V4"/>
    </row>
    <row r="5" spans="1:23" ht="53.25" customHeight="1" x14ac:dyDescent="0.2">
      <c r="A5" s="31" t="s">
        <v>4</v>
      </c>
      <c r="B5" s="32" t="s">
        <v>4</v>
      </c>
      <c r="C5" s="33" t="s">
        <v>5</v>
      </c>
      <c r="D5" s="34" t="s">
        <v>6</v>
      </c>
      <c r="E5" s="35" t="s">
        <v>7</v>
      </c>
      <c r="F5" s="36" t="s">
        <v>8</v>
      </c>
      <c r="G5" s="37" t="s">
        <v>9</v>
      </c>
      <c r="H5" s="38" t="s">
        <v>10</v>
      </c>
      <c r="I5" s="39" t="s">
        <v>11</v>
      </c>
      <c r="J5" s="39" t="s">
        <v>12</v>
      </c>
      <c r="K5" s="40" t="s">
        <v>13</v>
      </c>
      <c r="L5" s="41" t="s">
        <v>14</v>
      </c>
      <c r="M5" s="39" t="s">
        <v>15</v>
      </c>
      <c r="N5" s="42" t="s">
        <v>16</v>
      </c>
      <c r="O5" s="43" t="s">
        <v>17</v>
      </c>
      <c r="P5" s="41" t="s">
        <v>18</v>
      </c>
      <c r="Q5" s="284" t="s">
        <v>19</v>
      </c>
      <c r="R5" s="45" t="s">
        <v>20</v>
      </c>
      <c r="S5" s="46" t="s">
        <v>21</v>
      </c>
      <c r="T5" s="47" t="s">
        <v>22</v>
      </c>
      <c r="U5" s="48" t="s">
        <v>23</v>
      </c>
      <c r="V5" s="49"/>
    </row>
    <row r="6" spans="1:23" ht="19.5" customHeight="1" x14ac:dyDescent="0.2">
      <c r="C6" s="50"/>
      <c r="D6" s="51"/>
      <c r="E6" s="51"/>
      <c r="F6" s="51"/>
      <c r="G6" s="52"/>
      <c r="H6" s="53"/>
      <c r="I6" s="54"/>
      <c r="J6" s="54"/>
      <c r="K6" s="55"/>
      <c r="L6" s="56"/>
      <c r="M6" s="54"/>
      <c r="N6" s="57"/>
      <c r="O6" s="58"/>
      <c r="P6" s="56"/>
      <c r="Q6" s="285"/>
      <c r="R6" s="60"/>
      <c r="S6" s="61"/>
      <c r="T6" s="62"/>
      <c r="U6" s="63"/>
      <c r="V6"/>
    </row>
    <row r="7" spans="1:23" ht="20.25" customHeight="1" x14ac:dyDescent="0.2">
      <c r="B7" s="64"/>
      <c r="C7" s="65"/>
      <c r="D7" s="66"/>
      <c r="E7" s="237" t="s">
        <v>24</v>
      </c>
      <c r="F7" s="238"/>
      <c r="G7" s="238"/>
      <c r="H7" s="239"/>
      <c r="I7" s="238"/>
      <c r="J7" s="238"/>
      <c r="K7" s="238"/>
      <c r="L7" s="238"/>
      <c r="M7" s="238"/>
      <c r="N7" s="238"/>
      <c r="O7" s="238"/>
      <c r="P7" s="238"/>
      <c r="Q7" s="238"/>
      <c r="R7" s="238"/>
      <c r="S7" s="238"/>
      <c r="T7" s="238"/>
      <c r="U7" s="240"/>
    </row>
    <row r="8" spans="1:23" ht="78" customHeight="1" outlineLevel="1" x14ac:dyDescent="0.2">
      <c r="B8" s="64"/>
      <c r="C8" s="68"/>
      <c r="D8" s="69" t="s">
        <v>25</v>
      </c>
      <c r="E8" s="70" t="s">
        <v>26</v>
      </c>
      <c r="F8" s="69" t="s">
        <v>27</v>
      </c>
      <c r="G8" s="71" t="s">
        <v>28</v>
      </c>
      <c r="H8" s="72" t="s">
        <v>29</v>
      </c>
      <c r="I8" s="73" t="s">
        <v>30</v>
      </c>
      <c r="J8" s="74" t="s">
        <v>31</v>
      </c>
      <c r="K8" s="75" t="s">
        <v>32</v>
      </c>
      <c r="L8" s="76"/>
      <c r="M8" s="77"/>
      <c r="N8" s="78">
        <v>2</v>
      </c>
      <c r="O8" s="78">
        <v>20</v>
      </c>
      <c r="P8" s="79"/>
      <c r="Q8" s="226">
        <v>165.1</v>
      </c>
      <c r="R8" s="80">
        <v>12</v>
      </c>
      <c r="S8" s="81"/>
      <c r="T8" s="82">
        <f t="shared" ref="T8:T26" si="0">S8*Q8</f>
        <v>0</v>
      </c>
      <c r="U8" s="83" t="s">
        <v>33</v>
      </c>
      <c r="W8" s="84"/>
    </row>
    <row r="9" spans="1:23" ht="78" customHeight="1" outlineLevel="1" x14ac:dyDescent="0.2">
      <c r="B9" s="64"/>
      <c r="C9" s="68"/>
      <c r="D9" s="69" t="s">
        <v>25</v>
      </c>
      <c r="E9" s="70" t="s">
        <v>26</v>
      </c>
      <c r="F9" s="69" t="s">
        <v>27</v>
      </c>
      <c r="G9" s="71" t="s">
        <v>28</v>
      </c>
      <c r="H9" s="72" t="s">
        <v>34</v>
      </c>
      <c r="I9" s="73" t="s">
        <v>30</v>
      </c>
      <c r="J9" s="74" t="s">
        <v>35</v>
      </c>
      <c r="K9" s="75" t="s">
        <v>36</v>
      </c>
      <c r="L9" s="76"/>
      <c r="M9" s="77"/>
      <c r="N9" s="78">
        <v>2</v>
      </c>
      <c r="O9" s="78">
        <v>24</v>
      </c>
      <c r="P9" s="79"/>
      <c r="Q9" s="226">
        <v>198.9</v>
      </c>
      <c r="R9" s="80">
        <v>6</v>
      </c>
      <c r="S9" s="81"/>
      <c r="T9" s="82">
        <f t="shared" si="0"/>
        <v>0</v>
      </c>
      <c r="U9" s="83" t="s">
        <v>37</v>
      </c>
      <c r="W9" s="84"/>
    </row>
    <row r="10" spans="1:23" ht="78" customHeight="1" outlineLevel="1" x14ac:dyDescent="0.2">
      <c r="B10" s="64"/>
      <c r="C10" s="68"/>
      <c r="D10" s="69" t="s">
        <v>25</v>
      </c>
      <c r="E10" s="70" t="s">
        <v>26</v>
      </c>
      <c r="F10" s="69" t="s">
        <v>27</v>
      </c>
      <c r="G10" s="71" t="s">
        <v>28</v>
      </c>
      <c r="H10" s="72" t="s">
        <v>38</v>
      </c>
      <c r="I10" s="73" t="s">
        <v>30</v>
      </c>
      <c r="J10" s="74" t="s">
        <v>39</v>
      </c>
      <c r="K10" s="75" t="s">
        <v>40</v>
      </c>
      <c r="L10" s="76"/>
      <c r="M10" s="77"/>
      <c r="N10" s="78">
        <v>2</v>
      </c>
      <c r="O10" s="78">
        <v>26</v>
      </c>
      <c r="P10" s="79"/>
      <c r="Q10" s="226">
        <v>214.5</v>
      </c>
      <c r="R10" s="80">
        <v>6</v>
      </c>
      <c r="S10" s="81"/>
      <c r="T10" s="82">
        <f t="shared" si="0"/>
        <v>0</v>
      </c>
      <c r="U10" s="83" t="s">
        <v>37</v>
      </c>
      <c r="W10" s="84"/>
    </row>
    <row r="11" spans="1:23" ht="78" customHeight="1" outlineLevel="1" x14ac:dyDescent="0.2">
      <c r="B11" s="64"/>
      <c r="C11" s="68"/>
      <c r="D11" s="69" t="s">
        <v>25</v>
      </c>
      <c r="E11" s="70" t="s">
        <v>26</v>
      </c>
      <c r="F11" s="69" t="s">
        <v>27</v>
      </c>
      <c r="G11" s="71" t="s">
        <v>28</v>
      </c>
      <c r="H11" s="85">
        <v>4600031129037</v>
      </c>
      <c r="I11" s="73" t="s">
        <v>30</v>
      </c>
      <c r="J11" s="74" t="s">
        <v>41</v>
      </c>
      <c r="K11" s="75" t="s">
        <v>42</v>
      </c>
      <c r="L11" s="76"/>
      <c r="M11" s="77">
        <v>0.45</v>
      </c>
      <c r="N11" s="78">
        <v>2.5</v>
      </c>
      <c r="O11" s="78">
        <v>25</v>
      </c>
      <c r="P11" s="79"/>
      <c r="Q11" s="226">
        <v>951.6</v>
      </c>
      <c r="R11" s="80">
        <v>4</v>
      </c>
      <c r="S11" s="81"/>
      <c r="T11" s="82">
        <f t="shared" si="0"/>
        <v>0</v>
      </c>
      <c r="U11" s="83" t="s">
        <v>37</v>
      </c>
      <c r="W11" s="84"/>
    </row>
    <row r="12" spans="1:23" ht="78" customHeight="1" outlineLevel="1" x14ac:dyDescent="0.2">
      <c r="B12" s="64"/>
      <c r="C12" s="68"/>
      <c r="D12" s="69" t="s">
        <v>25</v>
      </c>
      <c r="E12" s="70" t="s">
        <v>26</v>
      </c>
      <c r="F12" s="69" t="s">
        <v>27</v>
      </c>
      <c r="G12" s="71" t="s">
        <v>28</v>
      </c>
      <c r="H12" s="85" t="s">
        <v>43</v>
      </c>
      <c r="I12" s="73" t="s">
        <v>30</v>
      </c>
      <c r="J12" s="74" t="s">
        <v>44</v>
      </c>
      <c r="K12" s="75" t="s">
        <v>45</v>
      </c>
      <c r="L12" s="76"/>
      <c r="M12" s="77">
        <v>1</v>
      </c>
      <c r="N12" s="78">
        <v>3.5</v>
      </c>
      <c r="O12" s="78">
        <v>28</v>
      </c>
      <c r="P12" s="79"/>
      <c r="Q12" s="226">
        <v>1050.4000000000001</v>
      </c>
      <c r="R12" s="80">
        <v>3</v>
      </c>
      <c r="S12" s="81"/>
      <c r="T12" s="82">
        <f t="shared" si="0"/>
        <v>0</v>
      </c>
      <c r="U12" s="83" t="s">
        <v>37</v>
      </c>
      <c r="W12" s="84"/>
    </row>
    <row r="13" spans="1:23" ht="78" customHeight="1" outlineLevel="1" x14ac:dyDescent="0.2">
      <c r="B13" s="64"/>
      <c r="C13" s="68"/>
      <c r="D13" s="69" t="s">
        <v>25</v>
      </c>
      <c r="E13" s="70" t="s">
        <v>26</v>
      </c>
      <c r="F13" s="69" t="s">
        <v>27</v>
      </c>
      <c r="G13" s="71" t="s">
        <v>28</v>
      </c>
      <c r="H13" s="85">
        <v>4600031132969</v>
      </c>
      <c r="I13" s="73" t="s">
        <v>30</v>
      </c>
      <c r="J13" s="74" t="s">
        <v>46</v>
      </c>
      <c r="K13" s="75" t="s">
        <v>47</v>
      </c>
      <c r="L13" s="76"/>
      <c r="M13" s="77"/>
      <c r="N13" s="78">
        <v>4.5</v>
      </c>
      <c r="O13" s="78" t="s">
        <v>48</v>
      </c>
      <c r="P13" s="79"/>
      <c r="Q13" s="226">
        <v>932.1</v>
      </c>
      <c r="R13" s="80">
        <v>5</v>
      </c>
      <c r="S13" s="81"/>
      <c r="T13" s="82">
        <f t="shared" si="0"/>
        <v>0</v>
      </c>
      <c r="U13" s="83" t="s">
        <v>37</v>
      </c>
      <c r="W13" s="84"/>
    </row>
    <row r="14" spans="1:23" ht="78" customHeight="1" outlineLevel="1" x14ac:dyDescent="0.2">
      <c r="B14" s="64"/>
      <c r="C14" s="86" t="s">
        <v>49</v>
      </c>
      <c r="D14" s="69" t="s">
        <v>25</v>
      </c>
      <c r="E14" s="70" t="s">
        <v>26</v>
      </c>
      <c r="F14" s="69" t="s">
        <v>27</v>
      </c>
      <c r="G14" s="71" t="s">
        <v>28</v>
      </c>
      <c r="H14" s="85">
        <v>4600031137582</v>
      </c>
      <c r="I14" s="73" t="s">
        <v>30</v>
      </c>
      <c r="J14" s="74" t="s">
        <v>50</v>
      </c>
      <c r="K14" s="75" t="s">
        <v>51</v>
      </c>
      <c r="L14" s="76"/>
      <c r="M14" s="77">
        <v>0.9</v>
      </c>
      <c r="N14" s="78">
        <v>7</v>
      </c>
      <c r="O14" s="78" t="s">
        <v>52</v>
      </c>
      <c r="P14" s="79"/>
      <c r="Q14" s="226">
        <v>1050.4000000000001</v>
      </c>
      <c r="R14" s="80">
        <v>5</v>
      </c>
      <c r="S14" s="81"/>
      <c r="T14" s="82">
        <f t="shared" si="0"/>
        <v>0</v>
      </c>
      <c r="U14" s="83" t="s">
        <v>33</v>
      </c>
      <c r="W14" s="84"/>
    </row>
    <row r="15" spans="1:23" ht="78" customHeight="1" outlineLevel="1" x14ac:dyDescent="0.2">
      <c r="B15" s="64"/>
      <c r="C15" s="68"/>
      <c r="D15" s="69" t="s">
        <v>25</v>
      </c>
      <c r="E15" s="70" t="s">
        <v>26</v>
      </c>
      <c r="F15" s="69" t="s">
        <v>27</v>
      </c>
      <c r="G15" s="71" t="s">
        <v>28</v>
      </c>
      <c r="H15" s="72" t="s">
        <v>53</v>
      </c>
      <c r="I15" s="73" t="s">
        <v>30</v>
      </c>
      <c r="J15" s="74" t="s">
        <v>54</v>
      </c>
      <c r="K15" s="75" t="s">
        <v>55</v>
      </c>
      <c r="L15" s="76"/>
      <c r="M15" s="77">
        <v>1</v>
      </c>
      <c r="N15" s="78">
        <v>4.5</v>
      </c>
      <c r="O15" s="78">
        <v>31</v>
      </c>
      <c r="P15" s="79"/>
      <c r="Q15" s="226">
        <v>920.4</v>
      </c>
      <c r="R15" s="80">
        <v>3</v>
      </c>
      <c r="S15" s="81"/>
      <c r="T15" s="82">
        <f t="shared" si="0"/>
        <v>0</v>
      </c>
      <c r="U15" s="83" t="s">
        <v>37</v>
      </c>
      <c r="W15" s="84"/>
    </row>
    <row r="16" spans="1:23" ht="78" customHeight="1" outlineLevel="1" x14ac:dyDescent="0.2">
      <c r="B16" s="64"/>
      <c r="C16" s="68"/>
      <c r="D16" s="69" t="s">
        <v>25</v>
      </c>
      <c r="E16" s="70" t="s">
        <v>26</v>
      </c>
      <c r="F16" s="69" t="s">
        <v>27</v>
      </c>
      <c r="G16" s="71" t="s">
        <v>28</v>
      </c>
      <c r="H16" s="72" t="s">
        <v>56</v>
      </c>
      <c r="I16" s="73" t="s">
        <v>30</v>
      </c>
      <c r="J16" s="74" t="s">
        <v>57</v>
      </c>
      <c r="K16" s="75" t="s">
        <v>58</v>
      </c>
      <c r="L16" s="76"/>
      <c r="M16" s="77">
        <v>1.5</v>
      </c>
      <c r="N16" s="78">
        <v>5.5</v>
      </c>
      <c r="O16" s="78">
        <v>30.5</v>
      </c>
      <c r="P16" s="79"/>
      <c r="Q16" s="226">
        <v>932.1</v>
      </c>
      <c r="R16" s="80">
        <v>3</v>
      </c>
      <c r="S16" s="81"/>
      <c r="T16" s="82">
        <f t="shared" si="0"/>
        <v>0</v>
      </c>
      <c r="U16" s="83" t="s">
        <v>37</v>
      </c>
      <c r="W16" s="84"/>
    </row>
    <row r="17" spans="2:23" ht="78" customHeight="1" outlineLevel="1" x14ac:dyDescent="0.2">
      <c r="B17" s="64"/>
      <c r="C17" s="68"/>
      <c r="D17" s="69" t="s">
        <v>25</v>
      </c>
      <c r="E17" s="70" t="s">
        <v>26</v>
      </c>
      <c r="F17" s="69" t="s">
        <v>27</v>
      </c>
      <c r="G17" s="71" t="s">
        <v>28</v>
      </c>
      <c r="H17" s="72" t="s">
        <v>59</v>
      </c>
      <c r="I17" s="73" t="s">
        <v>30</v>
      </c>
      <c r="J17" s="74" t="s">
        <v>60</v>
      </c>
      <c r="K17" s="75" t="s">
        <v>61</v>
      </c>
      <c r="L17" s="76"/>
      <c r="M17" s="77">
        <v>0.5</v>
      </c>
      <c r="N17" s="78">
        <v>5.5</v>
      </c>
      <c r="O17" s="78">
        <v>31</v>
      </c>
      <c r="P17" s="79" t="s">
        <v>62</v>
      </c>
      <c r="Q17" s="226">
        <v>1036.0999999999999</v>
      </c>
      <c r="R17" s="80">
        <v>3</v>
      </c>
      <c r="S17" s="81"/>
      <c r="T17" s="82">
        <f t="shared" si="0"/>
        <v>0</v>
      </c>
      <c r="U17" s="83" t="s">
        <v>37</v>
      </c>
      <c r="W17" s="84"/>
    </row>
    <row r="18" spans="2:23" ht="78" customHeight="1" outlineLevel="1" x14ac:dyDescent="0.2">
      <c r="B18" s="64"/>
      <c r="C18" s="68"/>
      <c r="D18" s="69" t="s">
        <v>25</v>
      </c>
      <c r="E18" s="70" t="s">
        <v>26</v>
      </c>
      <c r="F18" s="69" t="s">
        <v>27</v>
      </c>
      <c r="G18" s="71" t="s">
        <v>28</v>
      </c>
      <c r="H18" s="72" t="s">
        <v>63</v>
      </c>
      <c r="I18" s="73" t="s">
        <v>30</v>
      </c>
      <c r="J18" s="74" t="s">
        <v>64</v>
      </c>
      <c r="K18" s="75" t="s">
        <v>65</v>
      </c>
      <c r="L18" s="76"/>
      <c r="M18" s="77">
        <v>0.6</v>
      </c>
      <c r="N18" s="78">
        <v>6</v>
      </c>
      <c r="O18" s="78">
        <v>15.5</v>
      </c>
      <c r="P18" s="79"/>
      <c r="Q18" s="226">
        <v>198.9</v>
      </c>
      <c r="R18" s="80">
        <v>12</v>
      </c>
      <c r="S18" s="81"/>
      <c r="T18" s="82">
        <f t="shared" si="0"/>
        <v>0</v>
      </c>
      <c r="U18" s="83" t="s">
        <v>37</v>
      </c>
      <c r="W18" s="84"/>
    </row>
    <row r="19" spans="2:23" ht="78" customHeight="1" outlineLevel="1" x14ac:dyDescent="0.2">
      <c r="B19" s="64"/>
      <c r="C19" s="68"/>
      <c r="D19" s="69" t="s">
        <v>25</v>
      </c>
      <c r="E19" s="70" t="s">
        <v>26</v>
      </c>
      <c r="F19" s="69" t="s">
        <v>27</v>
      </c>
      <c r="G19" s="71" t="s">
        <v>28</v>
      </c>
      <c r="H19" s="72" t="s">
        <v>66</v>
      </c>
      <c r="I19" s="73" t="s">
        <v>30</v>
      </c>
      <c r="J19" s="74" t="s">
        <v>67</v>
      </c>
      <c r="K19" s="75" t="s">
        <v>68</v>
      </c>
      <c r="L19" s="76"/>
      <c r="M19" s="77"/>
      <c r="N19" s="78">
        <v>2</v>
      </c>
      <c r="O19" s="78">
        <v>15.5</v>
      </c>
      <c r="P19" s="79"/>
      <c r="Q19" s="226">
        <v>83.2</v>
      </c>
      <c r="R19" s="80">
        <v>12</v>
      </c>
      <c r="S19" s="81"/>
      <c r="T19" s="82">
        <f t="shared" si="0"/>
        <v>0</v>
      </c>
      <c r="U19" s="83" t="s">
        <v>69</v>
      </c>
      <c r="W19" s="84"/>
    </row>
    <row r="20" spans="2:23" ht="78" customHeight="1" outlineLevel="1" x14ac:dyDescent="0.2">
      <c r="B20" s="64"/>
      <c r="C20" s="68"/>
      <c r="D20" s="69" t="s">
        <v>25</v>
      </c>
      <c r="E20" s="70" t="s">
        <v>26</v>
      </c>
      <c r="F20" s="69" t="s">
        <v>27</v>
      </c>
      <c r="G20" s="71" t="s">
        <v>28</v>
      </c>
      <c r="H20" s="85">
        <v>4600031136974</v>
      </c>
      <c r="I20" s="73" t="s">
        <v>30</v>
      </c>
      <c r="J20" s="74" t="s">
        <v>70</v>
      </c>
      <c r="K20" s="75" t="s">
        <v>71</v>
      </c>
      <c r="L20" s="76"/>
      <c r="M20" s="77"/>
      <c r="N20" s="78">
        <v>1</v>
      </c>
      <c r="O20" s="78">
        <v>10.5</v>
      </c>
      <c r="P20" s="79"/>
      <c r="Q20" s="226">
        <v>79.3</v>
      </c>
      <c r="R20" s="80">
        <v>12</v>
      </c>
      <c r="S20" s="81"/>
      <c r="T20" s="82">
        <f t="shared" si="0"/>
        <v>0</v>
      </c>
      <c r="U20" s="83" t="s">
        <v>69</v>
      </c>
      <c r="W20" s="84"/>
    </row>
    <row r="21" spans="2:23" ht="78" customHeight="1" outlineLevel="1" x14ac:dyDescent="0.2">
      <c r="B21" s="64"/>
      <c r="C21" s="68"/>
      <c r="D21" s="69" t="s">
        <v>25</v>
      </c>
      <c r="E21" s="70" t="s">
        <v>26</v>
      </c>
      <c r="F21" s="69" t="s">
        <v>27</v>
      </c>
      <c r="G21" s="71" t="s">
        <v>28</v>
      </c>
      <c r="H21" s="72" t="s">
        <v>72</v>
      </c>
      <c r="I21" s="73" t="s">
        <v>30</v>
      </c>
      <c r="J21" s="74" t="s">
        <v>73</v>
      </c>
      <c r="K21" s="75" t="s">
        <v>74</v>
      </c>
      <c r="L21" s="76"/>
      <c r="M21" s="77"/>
      <c r="N21" s="78">
        <v>3</v>
      </c>
      <c r="O21" s="78" t="s">
        <v>75</v>
      </c>
      <c r="P21" s="79"/>
      <c r="Q21" s="226">
        <v>205.4</v>
      </c>
      <c r="R21" s="80">
        <v>12</v>
      </c>
      <c r="S21" s="81"/>
      <c r="T21" s="82">
        <f t="shared" si="0"/>
        <v>0</v>
      </c>
      <c r="U21" s="83" t="s">
        <v>37</v>
      </c>
      <c r="W21" s="84"/>
    </row>
    <row r="22" spans="2:23" ht="78" customHeight="1" outlineLevel="1" x14ac:dyDescent="0.2">
      <c r="B22" s="64"/>
      <c r="C22" s="68"/>
      <c r="D22" s="69" t="s">
        <v>25</v>
      </c>
      <c r="E22" s="70" t="s">
        <v>26</v>
      </c>
      <c r="F22" s="69" t="s">
        <v>27</v>
      </c>
      <c r="G22" s="71" t="s">
        <v>28</v>
      </c>
      <c r="H22" s="72" t="s">
        <v>76</v>
      </c>
      <c r="I22" s="73" t="s">
        <v>30</v>
      </c>
      <c r="J22" s="74" t="s">
        <v>77</v>
      </c>
      <c r="K22" s="75" t="s">
        <v>78</v>
      </c>
      <c r="L22" s="76"/>
      <c r="M22" s="77"/>
      <c r="N22" s="78">
        <v>3.5</v>
      </c>
      <c r="O22" s="78">
        <v>25</v>
      </c>
      <c r="P22" s="79" t="s">
        <v>79</v>
      </c>
      <c r="Q22" s="226">
        <v>432.9</v>
      </c>
      <c r="R22" s="80">
        <v>4</v>
      </c>
      <c r="S22" s="81"/>
      <c r="T22" s="82">
        <f t="shared" si="0"/>
        <v>0</v>
      </c>
      <c r="U22" s="83" t="s">
        <v>37</v>
      </c>
      <c r="W22" s="84"/>
    </row>
    <row r="23" spans="2:23" ht="78" customHeight="1" outlineLevel="1" x14ac:dyDescent="0.2">
      <c r="B23" s="64"/>
      <c r="C23" s="68"/>
      <c r="D23" s="69" t="s">
        <v>25</v>
      </c>
      <c r="E23" s="70" t="s">
        <v>26</v>
      </c>
      <c r="F23" s="69" t="s">
        <v>27</v>
      </c>
      <c r="G23" s="71" t="s">
        <v>28</v>
      </c>
      <c r="H23" s="85">
        <v>4600031130316</v>
      </c>
      <c r="I23" s="73" t="s">
        <v>30</v>
      </c>
      <c r="J23" s="74" t="s">
        <v>80</v>
      </c>
      <c r="K23" s="75" t="s">
        <v>81</v>
      </c>
      <c r="L23" s="76"/>
      <c r="M23" s="77">
        <v>0.4</v>
      </c>
      <c r="N23" s="78">
        <v>2.5</v>
      </c>
      <c r="O23" s="78" t="s">
        <v>82</v>
      </c>
      <c r="P23" s="79"/>
      <c r="Q23" s="226">
        <v>413.4</v>
      </c>
      <c r="R23" s="80">
        <v>10</v>
      </c>
      <c r="S23" s="81"/>
      <c r="T23" s="82">
        <f t="shared" si="0"/>
        <v>0</v>
      </c>
      <c r="U23" s="83" t="s">
        <v>33</v>
      </c>
      <c r="W23" s="84"/>
    </row>
    <row r="24" spans="2:23" ht="78" customHeight="1" outlineLevel="1" x14ac:dyDescent="0.2">
      <c r="B24" s="64"/>
      <c r="C24" s="68"/>
      <c r="D24" s="69" t="s">
        <v>25</v>
      </c>
      <c r="E24" s="70" t="s">
        <v>26</v>
      </c>
      <c r="F24" s="69" t="s">
        <v>27</v>
      </c>
      <c r="G24" s="71" t="s">
        <v>28</v>
      </c>
      <c r="H24" s="85">
        <v>4600031130859</v>
      </c>
      <c r="I24" s="73" t="s">
        <v>30</v>
      </c>
      <c r="J24" s="74" t="s">
        <v>83</v>
      </c>
      <c r="K24" s="75" t="s">
        <v>84</v>
      </c>
      <c r="L24" s="76"/>
      <c r="M24" s="77">
        <v>0.6</v>
      </c>
      <c r="N24" s="78">
        <v>2.5</v>
      </c>
      <c r="O24" s="78" t="s">
        <v>85</v>
      </c>
      <c r="P24" s="79"/>
      <c r="Q24" s="226">
        <v>748.8</v>
      </c>
      <c r="R24" s="80">
        <v>6</v>
      </c>
      <c r="S24" s="81"/>
      <c r="T24" s="82">
        <f t="shared" si="0"/>
        <v>0</v>
      </c>
      <c r="U24" s="83" t="s">
        <v>33</v>
      </c>
      <c r="W24" s="84"/>
    </row>
    <row r="25" spans="2:23" ht="78" customHeight="1" outlineLevel="1" x14ac:dyDescent="0.2">
      <c r="B25" s="64"/>
      <c r="C25" s="68"/>
      <c r="D25" s="69" t="s">
        <v>25</v>
      </c>
      <c r="E25" s="70" t="s">
        <v>26</v>
      </c>
      <c r="F25" s="69" t="s">
        <v>27</v>
      </c>
      <c r="G25" s="71" t="s">
        <v>28</v>
      </c>
      <c r="H25" s="72" t="s">
        <v>86</v>
      </c>
      <c r="I25" s="73" t="s">
        <v>30</v>
      </c>
      <c r="J25" s="74" t="s">
        <v>87</v>
      </c>
      <c r="K25" s="75" t="s">
        <v>88</v>
      </c>
      <c r="L25" s="76"/>
      <c r="M25" s="77"/>
      <c r="N25" s="78">
        <v>3</v>
      </c>
      <c r="O25" s="78" t="s">
        <v>89</v>
      </c>
      <c r="P25" s="79" t="s">
        <v>90</v>
      </c>
      <c r="Q25" s="226">
        <v>314.60000000000002</v>
      </c>
      <c r="R25" s="80">
        <v>6</v>
      </c>
      <c r="S25" s="81"/>
      <c r="T25" s="82">
        <f t="shared" si="0"/>
        <v>0</v>
      </c>
      <c r="U25" s="83" t="s">
        <v>33</v>
      </c>
      <c r="W25" s="84"/>
    </row>
    <row r="26" spans="2:23" ht="78" customHeight="1" outlineLevel="1" x14ac:dyDescent="0.2">
      <c r="B26" s="64"/>
      <c r="C26" s="86" t="s">
        <v>49</v>
      </c>
      <c r="D26" s="69" t="s">
        <v>25</v>
      </c>
      <c r="E26" s="70" t="s">
        <v>26</v>
      </c>
      <c r="F26" s="69" t="s">
        <v>27</v>
      </c>
      <c r="G26" s="71" t="s">
        <v>28</v>
      </c>
      <c r="H26" s="85">
        <v>4600031154404</v>
      </c>
      <c r="I26" s="73" t="s">
        <v>30</v>
      </c>
      <c r="J26" s="74" t="s">
        <v>91</v>
      </c>
      <c r="K26" s="75" t="s">
        <v>92</v>
      </c>
      <c r="L26" s="76"/>
      <c r="M26" s="77"/>
      <c r="N26" s="78">
        <v>2</v>
      </c>
      <c r="O26" s="78" t="s">
        <v>93</v>
      </c>
      <c r="P26" s="79"/>
      <c r="Q26" s="226">
        <v>208</v>
      </c>
      <c r="R26" s="80">
        <v>6</v>
      </c>
      <c r="S26" s="81"/>
      <c r="T26" s="82">
        <f t="shared" si="0"/>
        <v>0</v>
      </c>
      <c r="U26" s="83" t="s">
        <v>69</v>
      </c>
      <c r="W26" s="84"/>
    </row>
    <row r="27" spans="2:23" ht="78" customHeight="1" outlineLevel="1" x14ac:dyDescent="0.2">
      <c r="B27" s="64"/>
      <c r="C27" s="86" t="s">
        <v>49</v>
      </c>
      <c r="D27" s="69" t="s">
        <v>25</v>
      </c>
      <c r="E27" s="70" t="s">
        <v>26</v>
      </c>
      <c r="F27" s="69" t="s">
        <v>27</v>
      </c>
      <c r="G27" s="71" t="s">
        <v>28</v>
      </c>
      <c r="H27" s="85">
        <v>4600031154763</v>
      </c>
      <c r="I27" s="73" t="s">
        <v>30</v>
      </c>
      <c r="J27" s="74" t="s">
        <v>94</v>
      </c>
      <c r="K27" s="75" t="s">
        <v>95</v>
      </c>
      <c r="L27" s="76"/>
      <c r="M27" s="77"/>
      <c r="N27" s="78">
        <v>2</v>
      </c>
      <c r="O27" s="78" t="s">
        <v>96</v>
      </c>
      <c r="P27" s="79"/>
      <c r="Q27" s="226">
        <v>379.6</v>
      </c>
      <c r="R27" s="80">
        <v>8</v>
      </c>
      <c r="S27" s="81"/>
      <c r="T27" s="82">
        <f>S27*Q27</f>
        <v>0</v>
      </c>
      <c r="U27" s="83" t="s">
        <v>69</v>
      </c>
      <c r="W27" s="84"/>
    </row>
    <row r="28" spans="2:23" ht="78" customHeight="1" outlineLevel="1" x14ac:dyDescent="0.2">
      <c r="B28" s="64"/>
      <c r="C28" s="86" t="s">
        <v>49</v>
      </c>
      <c r="D28" s="69" t="s">
        <v>25</v>
      </c>
      <c r="E28" s="70" t="s">
        <v>26</v>
      </c>
      <c r="F28" s="69" t="s">
        <v>27</v>
      </c>
      <c r="G28" s="71" t="s">
        <v>28</v>
      </c>
      <c r="H28" s="85">
        <v>4600031147673</v>
      </c>
      <c r="I28" s="73" t="s">
        <v>30</v>
      </c>
      <c r="J28" s="74" t="s">
        <v>97</v>
      </c>
      <c r="K28" s="75" t="s">
        <v>98</v>
      </c>
      <c r="L28" s="76"/>
      <c r="M28" s="77">
        <v>0.65</v>
      </c>
      <c r="N28" s="78">
        <v>5.5</v>
      </c>
      <c r="O28" s="78" t="s">
        <v>99</v>
      </c>
      <c r="P28" s="79" t="s">
        <v>90</v>
      </c>
      <c r="Q28" s="226">
        <v>605.79999999999995</v>
      </c>
      <c r="R28" s="80">
        <v>5</v>
      </c>
      <c r="S28" s="81"/>
      <c r="T28" s="82">
        <f t="shared" ref="T28:T77" si="1">S28*Q28</f>
        <v>0</v>
      </c>
      <c r="U28" s="83" t="s">
        <v>37</v>
      </c>
      <c r="W28" s="84"/>
    </row>
    <row r="29" spans="2:23" ht="78" customHeight="1" outlineLevel="1" x14ac:dyDescent="0.2">
      <c r="B29" s="64"/>
      <c r="C29" s="86" t="s">
        <v>49</v>
      </c>
      <c r="D29" s="69" t="s">
        <v>25</v>
      </c>
      <c r="E29" s="70" t="s">
        <v>26</v>
      </c>
      <c r="F29" s="69" t="s">
        <v>27</v>
      </c>
      <c r="G29" s="71" t="s">
        <v>28</v>
      </c>
      <c r="H29" s="85">
        <v>4600031151243</v>
      </c>
      <c r="I29" s="73" t="s">
        <v>30</v>
      </c>
      <c r="J29" s="74" t="s">
        <v>100</v>
      </c>
      <c r="K29" s="75" t="s">
        <v>101</v>
      </c>
      <c r="L29" s="76"/>
      <c r="M29" s="77">
        <v>1</v>
      </c>
      <c r="N29" s="78">
        <v>7</v>
      </c>
      <c r="O29" s="78">
        <v>21.5</v>
      </c>
      <c r="P29" s="79" t="s">
        <v>102</v>
      </c>
      <c r="Q29" s="226">
        <v>603.20000000000005</v>
      </c>
      <c r="R29" s="80">
        <v>10</v>
      </c>
      <c r="S29" s="81"/>
      <c r="T29" s="82">
        <f t="shared" si="1"/>
        <v>0</v>
      </c>
      <c r="U29" s="83" t="s">
        <v>103</v>
      </c>
      <c r="W29" s="84"/>
    </row>
    <row r="30" spans="2:23" ht="78" customHeight="1" outlineLevel="1" x14ac:dyDescent="0.2">
      <c r="B30" s="64"/>
      <c r="C30" s="86" t="s">
        <v>49</v>
      </c>
      <c r="D30" s="69" t="s">
        <v>25</v>
      </c>
      <c r="E30" s="70" t="s">
        <v>26</v>
      </c>
      <c r="F30" s="69" t="s">
        <v>27</v>
      </c>
      <c r="G30" s="71" t="s">
        <v>28</v>
      </c>
      <c r="H30" s="85">
        <v>4600031151571</v>
      </c>
      <c r="I30" s="73" t="s">
        <v>30</v>
      </c>
      <c r="J30" s="74" t="s">
        <v>104</v>
      </c>
      <c r="K30" s="75" t="s">
        <v>105</v>
      </c>
      <c r="L30" s="76"/>
      <c r="M30" s="77">
        <v>0.6</v>
      </c>
      <c r="N30" s="78">
        <v>5</v>
      </c>
      <c r="O30" s="78">
        <v>18.5</v>
      </c>
      <c r="P30" s="79" t="s">
        <v>102</v>
      </c>
      <c r="Q30" s="226">
        <v>310.7</v>
      </c>
      <c r="R30" s="80">
        <v>10</v>
      </c>
      <c r="S30" s="81"/>
      <c r="T30" s="82">
        <f t="shared" si="1"/>
        <v>0</v>
      </c>
      <c r="U30" s="83" t="s">
        <v>33</v>
      </c>
      <c r="W30" s="84"/>
    </row>
    <row r="31" spans="2:23" ht="78" customHeight="1" outlineLevel="1" x14ac:dyDescent="0.2">
      <c r="B31" s="64"/>
      <c r="C31" s="86" t="s">
        <v>49</v>
      </c>
      <c r="D31" s="69" t="s">
        <v>25</v>
      </c>
      <c r="E31" s="70" t="s">
        <v>26</v>
      </c>
      <c r="F31" s="69" t="s">
        <v>27</v>
      </c>
      <c r="G31" s="71" t="s">
        <v>106</v>
      </c>
      <c r="H31" s="85">
        <v>4600031151700</v>
      </c>
      <c r="I31" s="73" t="s">
        <v>30</v>
      </c>
      <c r="J31" s="74" t="s">
        <v>107</v>
      </c>
      <c r="K31" s="75" t="s">
        <v>108</v>
      </c>
      <c r="L31" s="76"/>
      <c r="M31" s="77">
        <v>4</v>
      </c>
      <c r="N31" s="78">
        <v>14</v>
      </c>
      <c r="O31" s="78">
        <v>28</v>
      </c>
      <c r="P31" s="79" t="s">
        <v>109</v>
      </c>
      <c r="Q31" s="226">
        <v>885.3</v>
      </c>
      <c r="R31" s="80">
        <v>4</v>
      </c>
      <c r="S31" s="81"/>
      <c r="T31" s="82">
        <f t="shared" si="1"/>
        <v>0</v>
      </c>
      <c r="U31" s="83" t="s">
        <v>103</v>
      </c>
      <c r="W31" s="84"/>
    </row>
    <row r="32" spans="2:23" ht="78" customHeight="1" outlineLevel="1" x14ac:dyDescent="0.2">
      <c r="B32" s="64"/>
      <c r="C32" s="86" t="s">
        <v>49</v>
      </c>
      <c r="D32" s="69" t="s">
        <v>25</v>
      </c>
      <c r="E32" s="70" t="s">
        <v>26</v>
      </c>
      <c r="F32" s="69" t="s">
        <v>27</v>
      </c>
      <c r="G32" s="71" t="s">
        <v>106</v>
      </c>
      <c r="H32" s="85">
        <v>4600031152912</v>
      </c>
      <c r="I32" s="73" t="s">
        <v>30</v>
      </c>
      <c r="J32" s="74" t="s">
        <v>110</v>
      </c>
      <c r="K32" s="75" t="s">
        <v>111</v>
      </c>
      <c r="L32" s="76"/>
      <c r="M32" s="77">
        <v>0.6</v>
      </c>
      <c r="N32" s="78">
        <v>8</v>
      </c>
      <c r="O32" s="78">
        <v>15</v>
      </c>
      <c r="P32" s="79" t="s">
        <v>109</v>
      </c>
      <c r="Q32" s="226">
        <v>209.3</v>
      </c>
      <c r="R32" s="80">
        <v>8</v>
      </c>
      <c r="S32" s="81"/>
      <c r="T32" s="82">
        <f t="shared" si="1"/>
        <v>0</v>
      </c>
      <c r="U32" s="83" t="s">
        <v>37</v>
      </c>
      <c r="W32" s="84"/>
    </row>
    <row r="33" spans="2:23" ht="78" customHeight="1" outlineLevel="1" x14ac:dyDescent="0.2">
      <c r="B33" s="64"/>
      <c r="C33" s="86" t="s">
        <v>49</v>
      </c>
      <c r="D33" s="69" t="s">
        <v>25</v>
      </c>
      <c r="E33" s="70" t="s">
        <v>26</v>
      </c>
      <c r="F33" s="69" t="s">
        <v>27</v>
      </c>
      <c r="G33" s="71" t="s">
        <v>106</v>
      </c>
      <c r="H33" s="85">
        <v>4600031151823</v>
      </c>
      <c r="I33" s="73" t="s">
        <v>30</v>
      </c>
      <c r="J33" s="74" t="s">
        <v>112</v>
      </c>
      <c r="K33" s="75" t="s">
        <v>113</v>
      </c>
      <c r="L33" s="76"/>
      <c r="M33" s="77">
        <v>0.2</v>
      </c>
      <c r="N33" s="78">
        <v>5</v>
      </c>
      <c r="O33" s="78">
        <v>10.5</v>
      </c>
      <c r="P33" s="79" t="s">
        <v>114</v>
      </c>
      <c r="Q33" s="226">
        <v>140.4</v>
      </c>
      <c r="R33" s="80">
        <v>30</v>
      </c>
      <c r="S33" s="81"/>
      <c r="T33" s="82">
        <f t="shared" si="1"/>
        <v>0</v>
      </c>
      <c r="U33" s="83" t="s">
        <v>33</v>
      </c>
      <c r="W33" s="84"/>
    </row>
    <row r="34" spans="2:23" ht="78" customHeight="1" outlineLevel="1" x14ac:dyDescent="0.2">
      <c r="B34" s="64"/>
      <c r="C34" s="86" t="s">
        <v>49</v>
      </c>
      <c r="D34" s="69" t="s">
        <v>25</v>
      </c>
      <c r="E34" s="70" t="s">
        <v>26</v>
      </c>
      <c r="F34" s="69" t="s">
        <v>27</v>
      </c>
      <c r="G34" s="71" t="s">
        <v>115</v>
      </c>
      <c r="H34" s="85">
        <v>4600031152103</v>
      </c>
      <c r="I34" s="73" t="s">
        <v>30</v>
      </c>
      <c r="J34" s="74" t="s">
        <v>116</v>
      </c>
      <c r="K34" s="75" t="s">
        <v>117</v>
      </c>
      <c r="L34" s="76"/>
      <c r="M34" s="77">
        <v>2.5</v>
      </c>
      <c r="N34" s="78">
        <v>9</v>
      </c>
      <c r="O34" s="78" t="s">
        <v>118</v>
      </c>
      <c r="P34" s="79" t="s">
        <v>119</v>
      </c>
      <c r="Q34" s="226">
        <v>919.1</v>
      </c>
      <c r="R34" s="80">
        <v>4</v>
      </c>
      <c r="S34" s="81"/>
      <c r="T34" s="82">
        <f t="shared" si="1"/>
        <v>0</v>
      </c>
      <c r="U34" s="83" t="s">
        <v>103</v>
      </c>
      <c r="W34" s="84"/>
    </row>
    <row r="35" spans="2:23" ht="78" customHeight="1" outlineLevel="1" x14ac:dyDescent="0.2">
      <c r="B35" s="64"/>
      <c r="C35" s="86" t="s">
        <v>49</v>
      </c>
      <c r="D35" s="69" t="s">
        <v>25</v>
      </c>
      <c r="E35" s="70" t="s">
        <v>26</v>
      </c>
      <c r="F35" s="69" t="s">
        <v>27</v>
      </c>
      <c r="G35" s="71" t="s">
        <v>28</v>
      </c>
      <c r="H35" s="85">
        <v>4600031147512</v>
      </c>
      <c r="I35" s="73" t="s">
        <v>30</v>
      </c>
      <c r="J35" s="74" t="s">
        <v>120</v>
      </c>
      <c r="K35" s="75" t="s">
        <v>121</v>
      </c>
      <c r="L35" s="76"/>
      <c r="M35" s="77">
        <v>1.2</v>
      </c>
      <c r="N35" s="78">
        <v>6.5</v>
      </c>
      <c r="O35" s="78" t="s">
        <v>122</v>
      </c>
      <c r="P35" s="79" t="s">
        <v>90</v>
      </c>
      <c r="Q35" s="226">
        <v>765.7</v>
      </c>
      <c r="R35" s="80">
        <v>4</v>
      </c>
      <c r="S35" s="81"/>
      <c r="T35" s="82">
        <f t="shared" si="1"/>
        <v>0</v>
      </c>
      <c r="U35" s="83" t="s">
        <v>37</v>
      </c>
      <c r="W35" s="84"/>
    </row>
    <row r="36" spans="2:23" ht="78" customHeight="1" outlineLevel="1" x14ac:dyDescent="0.2">
      <c r="B36" s="64"/>
      <c r="C36" s="68"/>
      <c r="D36" s="69" t="s">
        <v>25</v>
      </c>
      <c r="E36" s="70" t="s">
        <v>26</v>
      </c>
      <c r="F36" s="69" t="s">
        <v>27</v>
      </c>
      <c r="G36" s="71" t="s">
        <v>28</v>
      </c>
      <c r="H36" s="87">
        <v>4600031131122</v>
      </c>
      <c r="I36" s="73" t="s">
        <v>30</v>
      </c>
      <c r="J36" s="74" t="s">
        <v>123</v>
      </c>
      <c r="K36" s="75" t="s">
        <v>124</v>
      </c>
      <c r="L36" s="76"/>
      <c r="M36" s="77"/>
      <c r="N36" s="78">
        <v>2.5</v>
      </c>
      <c r="O36" s="78" t="s">
        <v>125</v>
      </c>
      <c r="P36" s="79"/>
      <c r="Q36" s="226">
        <v>718.9</v>
      </c>
      <c r="R36" s="80">
        <v>6</v>
      </c>
      <c r="S36" s="81"/>
      <c r="T36" s="82">
        <f t="shared" si="1"/>
        <v>0</v>
      </c>
      <c r="U36" s="83" t="s">
        <v>33</v>
      </c>
      <c r="W36" s="84"/>
    </row>
    <row r="37" spans="2:23" ht="78" customHeight="1" outlineLevel="1" x14ac:dyDescent="0.2">
      <c r="B37" s="64"/>
      <c r="C37" s="68"/>
      <c r="D37" s="69" t="s">
        <v>25</v>
      </c>
      <c r="E37" s="70" t="s">
        <v>26</v>
      </c>
      <c r="F37" s="69" t="s">
        <v>27</v>
      </c>
      <c r="G37" s="71" t="s">
        <v>28</v>
      </c>
      <c r="H37" s="72" t="s">
        <v>126</v>
      </c>
      <c r="I37" s="73" t="s">
        <v>30</v>
      </c>
      <c r="J37" s="74" t="s">
        <v>127</v>
      </c>
      <c r="K37" s="75" t="s">
        <v>128</v>
      </c>
      <c r="L37" s="76"/>
      <c r="M37" s="77"/>
      <c r="N37" s="78">
        <v>2</v>
      </c>
      <c r="O37" s="78">
        <v>33</v>
      </c>
      <c r="P37" s="79"/>
      <c r="Q37" s="226">
        <v>643.5</v>
      </c>
      <c r="R37" s="80">
        <v>4</v>
      </c>
      <c r="S37" s="81"/>
      <c r="T37" s="82">
        <f t="shared" si="1"/>
        <v>0</v>
      </c>
      <c r="U37" s="83" t="s">
        <v>37</v>
      </c>
      <c r="W37" s="84"/>
    </row>
    <row r="38" spans="2:23" ht="78" customHeight="1" outlineLevel="1" x14ac:dyDescent="0.2">
      <c r="B38" s="64"/>
      <c r="C38" s="68"/>
      <c r="D38" s="69" t="s">
        <v>25</v>
      </c>
      <c r="E38" s="70" t="s">
        <v>26</v>
      </c>
      <c r="F38" s="69" t="s">
        <v>27</v>
      </c>
      <c r="G38" s="71" t="s">
        <v>28</v>
      </c>
      <c r="H38" s="72" t="s">
        <v>129</v>
      </c>
      <c r="I38" s="73" t="s">
        <v>30</v>
      </c>
      <c r="J38" s="74" t="s">
        <v>130</v>
      </c>
      <c r="K38" s="75" t="s">
        <v>131</v>
      </c>
      <c r="L38" s="76"/>
      <c r="M38" s="77"/>
      <c r="N38" s="78">
        <v>3</v>
      </c>
      <c r="O38" s="78" t="s">
        <v>132</v>
      </c>
      <c r="P38" s="79"/>
      <c r="Q38" s="226">
        <v>613.6</v>
      </c>
      <c r="R38" s="80">
        <v>4</v>
      </c>
      <c r="S38" s="81"/>
      <c r="T38" s="82">
        <f t="shared" si="1"/>
        <v>0</v>
      </c>
      <c r="U38" s="83" t="s">
        <v>37</v>
      </c>
      <c r="W38" s="84"/>
    </row>
    <row r="39" spans="2:23" ht="78" customHeight="1" outlineLevel="1" x14ac:dyDescent="0.2">
      <c r="B39" s="64"/>
      <c r="C39" s="68"/>
      <c r="D39" s="69" t="s">
        <v>25</v>
      </c>
      <c r="E39" s="70" t="s">
        <v>26</v>
      </c>
      <c r="F39" s="69" t="s">
        <v>27</v>
      </c>
      <c r="G39" s="71" t="s">
        <v>28</v>
      </c>
      <c r="H39" s="85">
        <v>4600031130132</v>
      </c>
      <c r="I39" s="73" t="s">
        <v>30</v>
      </c>
      <c r="J39" s="74" t="s">
        <v>133</v>
      </c>
      <c r="K39" s="75" t="s">
        <v>134</v>
      </c>
      <c r="L39" s="76"/>
      <c r="M39" s="77"/>
      <c r="N39" s="78">
        <v>3</v>
      </c>
      <c r="O39" s="78" t="s">
        <v>135</v>
      </c>
      <c r="P39" s="79"/>
      <c r="Q39" s="226">
        <v>565.5</v>
      </c>
      <c r="R39" s="80">
        <v>5</v>
      </c>
      <c r="S39" s="81"/>
      <c r="T39" s="82">
        <f t="shared" si="1"/>
        <v>0</v>
      </c>
      <c r="U39" s="83" t="s">
        <v>37</v>
      </c>
      <c r="W39" s="84"/>
    </row>
    <row r="40" spans="2:23" ht="78" customHeight="1" outlineLevel="1" x14ac:dyDescent="0.2">
      <c r="B40" s="64"/>
      <c r="C40" s="68"/>
      <c r="D40" s="69" t="s">
        <v>25</v>
      </c>
      <c r="E40" s="70" t="s">
        <v>26</v>
      </c>
      <c r="F40" s="69" t="s">
        <v>27</v>
      </c>
      <c r="G40" s="71" t="s">
        <v>28</v>
      </c>
      <c r="H40" s="85">
        <v>4600031132334</v>
      </c>
      <c r="I40" s="73" t="s">
        <v>30</v>
      </c>
      <c r="J40" s="74" t="s">
        <v>136</v>
      </c>
      <c r="K40" s="75" t="s">
        <v>137</v>
      </c>
      <c r="L40" s="76"/>
      <c r="M40" s="77"/>
      <c r="N40" s="78">
        <v>3</v>
      </c>
      <c r="O40" s="78" t="s">
        <v>138</v>
      </c>
      <c r="P40" s="79"/>
      <c r="Q40" s="226">
        <v>497.9</v>
      </c>
      <c r="R40" s="80">
        <v>6</v>
      </c>
      <c r="S40" s="81"/>
      <c r="T40" s="82">
        <f t="shared" si="1"/>
        <v>0</v>
      </c>
      <c r="U40" s="83" t="s">
        <v>37</v>
      </c>
      <c r="W40" s="84"/>
    </row>
    <row r="41" spans="2:23" ht="78" customHeight="1" outlineLevel="1" x14ac:dyDescent="0.2">
      <c r="B41" s="64"/>
      <c r="C41" s="86" t="s">
        <v>49</v>
      </c>
      <c r="D41" s="69" t="s">
        <v>25</v>
      </c>
      <c r="E41" s="70" t="s">
        <v>26</v>
      </c>
      <c r="F41" s="69" t="s">
        <v>27</v>
      </c>
      <c r="G41" s="71" t="s">
        <v>28</v>
      </c>
      <c r="H41" s="85">
        <v>4600031156064</v>
      </c>
      <c r="I41" s="73" t="s">
        <v>30</v>
      </c>
      <c r="J41" s="74" t="s">
        <v>139</v>
      </c>
      <c r="K41" s="75" t="s">
        <v>140</v>
      </c>
      <c r="L41" s="76"/>
      <c r="M41" s="77">
        <v>0.3</v>
      </c>
      <c r="N41" s="78">
        <v>3</v>
      </c>
      <c r="O41" s="78">
        <v>17.5</v>
      </c>
      <c r="P41" s="79"/>
      <c r="Q41" s="226">
        <v>172.9</v>
      </c>
      <c r="R41" s="80">
        <v>12</v>
      </c>
      <c r="S41" s="81"/>
      <c r="T41" s="82">
        <f>S41*Q41</f>
        <v>0</v>
      </c>
      <c r="U41" s="83" t="s">
        <v>33</v>
      </c>
      <c r="W41" s="84"/>
    </row>
    <row r="42" spans="2:23" ht="78" customHeight="1" outlineLevel="1" x14ac:dyDescent="0.2">
      <c r="B42" s="64"/>
      <c r="C42" s="86" t="s">
        <v>49</v>
      </c>
      <c r="D42" s="69" t="s">
        <v>25</v>
      </c>
      <c r="E42" s="70" t="s">
        <v>26</v>
      </c>
      <c r="F42" s="69" t="s">
        <v>27</v>
      </c>
      <c r="G42" s="71" t="s">
        <v>28</v>
      </c>
      <c r="H42" s="85">
        <v>4600031148328</v>
      </c>
      <c r="I42" s="73" t="s">
        <v>30</v>
      </c>
      <c r="J42" s="74" t="s">
        <v>141</v>
      </c>
      <c r="K42" s="75" t="s">
        <v>142</v>
      </c>
      <c r="L42" s="76"/>
      <c r="M42" s="77">
        <v>0.9</v>
      </c>
      <c r="N42" s="78">
        <v>3.5</v>
      </c>
      <c r="O42" s="78" t="s">
        <v>143</v>
      </c>
      <c r="P42" s="79" t="s">
        <v>144</v>
      </c>
      <c r="Q42" s="226">
        <v>534.29999999999995</v>
      </c>
      <c r="R42" s="80">
        <v>4</v>
      </c>
      <c r="S42" s="81"/>
      <c r="T42" s="82">
        <f>S42*Q42</f>
        <v>0</v>
      </c>
      <c r="U42" s="83" t="s">
        <v>37</v>
      </c>
      <c r="W42" s="84"/>
    </row>
    <row r="43" spans="2:23" ht="78" customHeight="1" outlineLevel="1" x14ac:dyDescent="0.2">
      <c r="B43" s="64"/>
      <c r="C43" s="86" t="s">
        <v>49</v>
      </c>
      <c r="D43" s="69" t="s">
        <v>25</v>
      </c>
      <c r="E43" s="70" t="s">
        <v>26</v>
      </c>
      <c r="F43" s="69" t="s">
        <v>27</v>
      </c>
      <c r="G43" s="71" t="s">
        <v>106</v>
      </c>
      <c r="H43" s="85" t="s">
        <v>145</v>
      </c>
      <c r="I43" s="73" t="s">
        <v>30</v>
      </c>
      <c r="J43" s="74" t="s">
        <v>146</v>
      </c>
      <c r="K43" s="75" t="s">
        <v>147</v>
      </c>
      <c r="L43" s="76"/>
      <c r="M43" s="77">
        <v>0.25</v>
      </c>
      <c r="N43" s="78">
        <v>4.5</v>
      </c>
      <c r="O43" s="78" t="s">
        <v>148</v>
      </c>
      <c r="P43" s="79"/>
      <c r="Q43" s="226">
        <v>213.2</v>
      </c>
      <c r="R43" s="80">
        <v>16</v>
      </c>
      <c r="S43" s="81"/>
      <c r="T43" s="82">
        <f t="shared" si="1"/>
        <v>0</v>
      </c>
      <c r="U43" s="83" t="s">
        <v>37</v>
      </c>
      <c r="W43" s="84"/>
    </row>
    <row r="44" spans="2:23" ht="78" customHeight="1" outlineLevel="1" x14ac:dyDescent="0.2">
      <c r="B44" s="64"/>
      <c r="C44" s="68"/>
      <c r="D44" s="69" t="s">
        <v>25</v>
      </c>
      <c r="E44" s="70" t="s">
        <v>26</v>
      </c>
      <c r="F44" s="69" t="s">
        <v>27</v>
      </c>
      <c r="G44" s="71" t="s">
        <v>149</v>
      </c>
      <c r="H44" s="72" t="s">
        <v>150</v>
      </c>
      <c r="I44" s="73" t="s">
        <v>30</v>
      </c>
      <c r="J44" s="74" t="s">
        <v>151</v>
      </c>
      <c r="K44" s="75" t="s">
        <v>152</v>
      </c>
      <c r="L44" s="76"/>
      <c r="M44" s="77">
        <v>0.3</v>
      </c>
      <c r="N44" s="78">
        <v>5.5</v>
      </c>
      <c r="O44" s="78">
        <v>11.5</v>
      </c>
      <c r="P44" s="79"/>
      <c r="Q44" s="226">
        <v>227.5</v>
      </c>
      <c r="R44" s="80">
        <v>18</v>
      </c>
      <c r="S44" s="81"/>
      <c r="T44" s="82">
        <f t="shared" si="1"/>
        <v>0</v>
      </c>
      <c r="U44" s="83" t="s">
        <v>33</v>
      </c>
      <c r="W44" s="84"/>
    </row>
    <row r="45" spans="2:23" ht="78" customHeight="1" outlineLevel="1" x14ac:dyDescent="0.2">
      <c r="B45" s="64"/>
      <c r="C45" s="68"/>
      <c r="D45" s="69" t="s">
        <v>25</v>
      </c>
      <c r="E45" s="70" t="s">
        <v>26</v>
      </c>
      <c r="F45" s="69" t="s">
        <v>27</v>
      </c>
      <c r="G45" s="71" t="s">
        <v>106</v>
      </c>
      <c r="H45" s="85">
        <v>4600031130491</v>
      </c>
      <c r="I45" s="73" t="s">
        <v>30</v>
      </c>
      <c r="J45" s="74" t="s">
        <v>153</v>
      </c>
      <c r="K45" s="75" t="s">
        <v>154</v>
      </c>
      <c r="L45" s="76"/>
      <c r="M45" s="77">
        <v>0.8</v>
      </c>
      <c r="N45" s="78">
        <v>4</v>
      </c>
      <c r="O45" s="78" t="s">
        <v>155</v>
      </c>
      <c r="P45" s="79"/>
      <c r="Q45" s="226">
        <v>746.2</v>
      </c>
      <c r="R45" s="80">
        <v>8</v>
      </c>
      <c r="S45" s="81"/>
      <c r="T45" s="82">
        <f t="shared" si="1"/>
        <v>0</v>
      </c>
      <c r="U45" s="83" t="s">
        <v>37</v>
      </c>
      <c r="W45" s="84"/>
    </row>
    <row r="46" spans="2:23" ht="78" customHeight="1" outlineLevel="1" x14ac:dyDescent="0.2">
      <c r="B46" s="64"/>
      <c r="C46" s="68"/>
      <c r="D46" s="69" t="s">
        <v>25</v>
      </c>
      <c r="E46" s="70" t="s">
        <v>26</v>
      </c>
      <c r="F46" s="69" t="s">
        <v>27</v>
      </c>
      <c r="G46" s="71" t="s">
        <v>149</v>
      </c>
      <c r="H46" s="85">
        <v>4600031129389</v>
      </c>
      <c r="I46" s="73" t="s">
        <v>30</v>
      </c>
      <c r="J46" s="74" t="s">
        <v>156</v>
      </c>
      <c r="K46" s="75" t="s">
        <v>157</v>
      </c>
      <c r="L46" s="76"/>
      <c r="M46" s="77">
        <v>0.3</v>
      </c>
      <c r="N46" s="78">
        <v>5.5</v>
      </c>
      <c r="O46" s="78">
        <v>11.5</v>
      </c>
      <c r="P46" s="79"/>
      <c r="Q46" s="226">
        <v>209.3</v>
      </c>
      <c r="R46" s="80">
        <v>18</v>
      </c>
      <c r="S46" s="81"/>
      <c r="T46" s="82">
        <f t="shared" si="1"/>
        <v>0</v>
      </c>
      <c r="U46" s="83" t="s">
        <v>33</v>
      </c>
      <c r="W46" s="84"/>
    </row>
    <row r="47" spans="2:23" ht="78" customHeight="1" outlineLevel="1" x14ac:dyDescent="0.2">
      <c r="B47" s="64"/>
      <c r="C47" s="68"/>
      <c r="D47" s="69" t="s">
        <v>25</v>
      </c>
      <c r="E47" s="70" t="s">
        <v>26</v>
      </c>
      <c r="F47" s="69" t="s">
        <v>27</v>
      </c>
      <c r="G47" s="71" t="s">
        <v>106</v>
      </c>
      <c r="H47" s="85">
        <v>4600031130415</v>
      </c>
      <c r="I47" s="73" t="s">
        <v>30</v>
      </c>
      <c r="J47" s="74" t="s">
        <v>158</v>
      </c>
      <c r="K47" s="75" t="s">
        <v>159</v>
      </c>
      <c r="L47" s="76"/>
      <c r="M47" s="77">
        <v>1</v>
      </c>
      <c r="N47" s="78">
        <v>6.5</v>
      </c>
      <c r="O47" s="78">
        <v>20</v>
      </c>
      <c r="P47" s="79" t="s">
        <v>160</v>
      </c>
      <c r="Q47" s="226">
        <v>590.20000000000005</v>
      </c>
      <c r="R47" s="80">
        <v>6</v>
      </c>
      <c r="S47" s="81"/>
      <c r="T47" s="82">
        <f t="shared" si="1"/>
        <v>0</v>
      </c>
      <c r="U47" s="83" t="s">
        <v>33</v>
      </c>
      <c r="W47" s="84"/>
    </row>
    <row r="48" spans="2:23" ht="78" customHeight="1" outlineLevel="1" x14ac:dyDescent="0.2">
      <c r="B48" s="64"/>
      <c r="C48" s="68"/>
      <c r="D48" s="69" t="s">
        <v>25</v>
      </c>
      <c r="E48" s="70" t="s">
        <v>26</v>
      </c>
      <c r="F48" s="69" t="s">
        <v>27</v>
      </c>
      <c r="G48" s="71" t="s">
        <v>106</v>
      </c>
      <c r="H48" s="72" t="s">
        <v>161</v>
      </c>
      <c r="I48" s="73" t="s">
        <v>30</v>
      </c>
      <c r="J48" s="74" t="s">
        <v>162</v>
      </c>
      <c r="K48" s="75" t="s">
        <v>163</v>
      </c>
      <c r="L48" s="76"/>
      <c r="M48" s="77">
        <v>0.3</v>
      </c>
      <c r="N48" s="78">
        <v>5.5</v>
      </c>
      <c r="O48" s="78">
        <v>12.5</v>
      </c>
      <c r="P48" s="79"/>
      <c r="Q48" s="226">
        <v>146.9</v>
      </c>
      <c r="R48" s="80">
        <v>20</v>
      </c>
      <c r="S48" s="81"/>
      <c r="T48" s="82">
        <f t="shared" si="1"/>
        <v>0</v>
      </c>
      <c r="U48" s="83" t="s">
        <v>37</v>
      </c>
      <c r="W48" s="84"/>
    </row>
    <row r="49" spans="2:23" ht="78" customHeight="1" outlineLevel="1" x14ac:dyDescent="0.2">
      <c r="B49" s="64"/>
      <c r="C49" s="68"/>
      <c r="D49" s="69" t="s">
        <v>25</v>
      </c>
      <c r="E49" s="70" t="s">
        <v>26</v>
      </c>
      <c r="F49" s="69" t="s">
        <v>27</v>
      </c>
      <c r="G49" s="71" t="s">
        <v>106</v>
      </c>
      <c r="H49" s="72" t="s">
        <v>164</v>
      </c>
      <c r="I49" s="73" t="s">
        <v>30</v>
      </c>
      <c r="J49" s="74" t="s">
        <v>165</v>
      </c>
      <c r="K49" s="75" t="s">
        <v>166</v>
      </c>
      <c r="L49" s="76"/>
      <c r="M49" s="77">
        <v>0.15</v>
      </c>
      <c r="N49" s="78">
        <v>3.5</v>
      </c>
      <c r="O49" s="78">
        <v>10</v>
      </c>
      <c r="P49" s="79"/>
      <c r="Q49" s="226">
        <v>139.1</v>
      </c>
      <c r="R49" s="80">
        <v>9</v>
      </c>
      <c r="S49" s="81"/>
      <c r="T49" s="82">
        <f t="shared" si="1"/>
        <v>0</v>
      </c>
      <c r="U49" s="83" t="s">
        <v>69</v>
      </c>
      <c r="W49" s="84"/>
    </row>
    <row r="50" spans="2:23" ht="78" customHeight="1" outlineLevel="1" x14ac:dyDescent="0.2">
      <c r="B50" s="64"/>
      <c r="C50" s="68"/>
      <c r="D50" s="69" t="s">
        <v>25</v>
      </c>
      <c r="E50" s="70" t="s">
        <v>26</v>
      </c>
      <c r="F50" s="69" t="s">
        <v>27</v>
      </c>
      <c r="G50" s="71" t="s">
        <v>106</v>
      </c>
      <c r="H50" s="72" t="s">
        <v>167</v>
      </c>
      <c r="I50" s="73" t="s">
        <v>30</v>
      </c>
      <c r="J50" s="74" t="s">
        <v>168</v>
      </c>
      <c r="K50" s="75" t="s">
        <v>169</v>
      </c>
      <c r="L50" s="76"/>
      <c r="M50" s="77">
        <v>0.25</v>
      </c>
      <c r="N50" s="78">
        <v>4</v>
      </c>
      <c r="O50" s="78">
        <v>13</v>
      </c>
      <c r="P50" s="79"/>
      <c r="Q50" s="226">
        <v>183.3</v>
      </c>
      <c r="R50" s="80">
        <v>16</v>
      </c>
      <c r="S50" s="81"/>
      <c r="T50" s="82">
        <f t="shared" si="1"/>
        <v>0</v>
      </c>
      <c r="U50" s="83" t="s">
        <v>33</v>
      </c>
      <c r="W50" s="84"/>
    </row>
    <row r="51" spans="2:23" ht="78" customHeight="1" outlineLevel="1" x14ac:dyDescent="0.2">
      <c r="B51" s="64"/>
      <c r="C51" s="68"/>
      <c r="D51" s="69" t="s">
        <v>25</v>
      </c>
      <c r="E51" s="70" t="s">
        <v>26</v>
      </c>
      <c r="F51" s="69" t="s">
        <v>27</v>
      </c>
      <c r="G51" s="71" t="s">
        <v>106</v>
      </c>
      <c r="H51" s="85">
        <v>4600031129105</v>
      </c>
      <c r="I51" s="73" t="s">
        <v>30</v>
      </c>
      <c r="J51" s="74" t="s">
        <v>170</v>
      </c>
      <c r="K51" s="75" t="s">
        <v>171</v>
      </c>
      <c r="L51" s="76"/>
      <c r="M51" s="77">
        <v>0.6</v>
      </c>
      <c r="N51" s="78">
        <v>5.5</v>
      </c>
      <c r="O51" s="78" t="s">
        <v>96</v>
      </c>
      <c r="P51" s="79"/>
      <c r="Q51" s="226">
        <v>234</v>
      </c>
      <c r="R51" s="80">
        <v>12</v>
      </c>
      <c r="S51" s="81"/>
      <c r="T51" s="82">
        <f t="shared" si="1"/>
        <v>0</v>
      </c>
      <c r="U51" s="83" t="s">
        <v>37</v>
      </c>
      <c r="W51" s="84"/>
    </row>
    <row r="52" spans="2:23" ht="78" customHeight="1" outlineLevel="1" x14ac:dyDescent="0.2">
      <c r="B52" s="64"/>
      <c r="C52" s="68"/>
      <c r="D52" s="69" t="s">
        <v>25</v>
      </c>
      <c r="E52" s="70" t="s">
        <v>26</v>
      </c>
      <c r="F52" s="69" t="s">
        <v>27</v>
      </c>
      <c r="G52" s="71" t="s">
        <v>172</v>
      </c>
      <c r="H52" s="72" t="s">
        <v>173</v>
      </c>
      <c r="I52" s="73" t="s">
        <v>30</v>
      </c>
      <c r="J52" s="74" t="s">
        <v>174</v>
      </c>
      <c r="K52" s="75" t="s">
        <v>175</v>
      </c>
      <c r="L52" s="76"/>
      <c r="M52" s="77">
        <v>0.05</v>
      </c>
      <c r="N52" s="78">
        <v>4</v>
      </c>
      <c r="O52" s="78">
        <v>6.5</v>
      </c>
      <c r="P52" s="79"/>
      <c r="Q52" s="226">
        <v>154.69999999999999</v>
      </c>
      <c r="R52" s="80">
        <v>18</v>
      </c>
      <c r="S52" s="81"/>
      <c r="T52" s="82">
        <f t="shared" si="1"/>
        <v>0</v>
      </c>
      <c r="U52" s="83" t="s">
        <v>69</v>
      </c>
      <c r="W52" s="84"/>
    </row>
    <row r="53" spans="2:23" ht="78" customHeight="1" outlineLevel="1" x14ac:dyDescent="0.2">
      <c r="B53" s="64"/>
      <c r="C53" s="86" t="s">
        <v>49</v>
      </c>
      <c r="D53" s="69" t="s">
        <v>25</v>
      </c>
      <c r="E53" s="70" t="s">
        <v>26</v>
      </c>
      <c r="F53" s="69" t="s">
        <v>27</v>
      </c>
      <c r="G53" s="71" t="s">
        <v>172</v>
      </c>
      <c r="H53" s="85">
        <v>4600031155845</v>
      </c>
      <c r="I53" s="73" t="s">
        <v>30</v>
      </c>
      <c r="J53" s="74" t="s">
        <v>176</v>
      </c>
      <c r="K53" s="75" t="s">
        <v>177</v>
      </c>
      <c r="L53" s="76"/>
      <c r="M53" s="77">
        <v>0.08</v>
      </c>
      <c r="N53" s="78">
        <v>4.5</v>
      </c>
      <c r="O53" s="78">
        <v>6</v>
      </c>
      <c r="P53" s="79"/>
      <c r="Q53" s="226">
        <v>84.5</v>
      </c>
      <c r="R53" s="80">
        <v>18</v>
      </c>
      <c r="S53" s="81"/>
      <c r="T53" s="82">
        <f>S53*Q53</f>
        <v>0</v>
      </c>
      <c r="U53" s="83" t="s">
        <v>69</v>
      </c>
      <c r="W53" s="84"/>
    </row>
    <row r="54" spans="2:23" ht="78" customHeight="1" outlineLevel="1" x14ac:dyDescent="0.2">
      <c r="B54" s="64"/>
      <c r="C54" s="68"/>
      <c r="D54" s="69" t="s">
        <v>25</v>
      </c>
      <c r="E54" s="70" t="s">
        <v>26</v>
      </c>
      <c r="F54" s="69" t="s">
        <v>27</v>
      </c>
      <c r="G54" s="71" t="s">
        <v>172</v>
      </c>
      <c r="H54" s="72" t="s">
        <v>178</v>
      </c>
      <c r="I54" s="73" t="s">
        <v>30</v>
      </c>
      <c r="J54" s="74" t="s">
        <v>179</v>
      </c>
      <c r="K54" s="75" t="s">
        <v>180</v>
      </c>
      <c r="L54" s="76"/>
      <c r="M54" s="77">
        <v>0.1</v>
      </c>
      <c r="N54" s="78">
        <v>3.5</v>
      </c>
      <c r="O54" s="78">
        <v>9</v>
      </c>
      <c r="P54" s="79"/>
      <c r="Q54" s="226">
        <v>109.2</v>
      </c>
      <c r="R54" s="80">
        <v>16</v>
      </c>
      <c r="S54" s="81"/>
      <c r="T54" s="82">
        <f t="shared" si="1"/>
        <v>0</v>
      </c>
      <c r="U54" s="83" t="s">
        <v>69</v>
      </c>
      <c r="W54" s="84"/>
    </row>
    <row r="55" spans="2:23" ht="78" customHeight="1" outlineLevel="1" x14ac:dyDescent="0.2">
      <c r="B55" s="64"/>
      <c r="C55" s="86" t="s">
        <v>49</v>
      </c>
      <c r="D55" s="69" t="s">
        <v>25</v>
      </c>
      <c r="E55" s="70" t="s">
        <v>26</v>
      </c>
      <c r="F55" s="69" t="s">
        <v>27</v>
      </c>
      <c r="G55" s="71" t="s">
        <v>172</v>
      </c>
      <c r="H55" s="85">
        <v>4600031137179</v>
      </c>
      <c r="I55" s="73" t="s">
        <v>30</v>
      </c>
      <c r="J55" s="74" t="s">
        <v>181</v>
      </c>
      <c r="K55" s="75" t="s">
        <v>182</v>
      </c>
      <c r="L55" s="76"/>
      <c r="M55" s="77">
        <v>0.05</v>
      </c>
      <c r="N55" s="78">
        <v>3</v>
      </c>
      <c r="O55" s="78">
        <v>7.5</v>
      </c>
      <c r="P55" s="79"/>
      <c r="Q55" s="226">
        <v>97.5</v>
      </c>
      <c r="R55" s="80">
        <v>24</v>
      </c>
      <c r="S55" s="81"/>
      <c r="T55" s="82">
        <f t="shared" si="1"/>
        <v>0</v>
      </c>
      <c r="U55" s="83" t="s">
        <v>69</v>
      </c>
      <c r="W55" s="84"/>
    </row>
    <row r="56" spans="2:23" ht="78" customHeight="1" outlineLevel="1" x14ac:dyDescent="0.2">
      <c r="B56" s="64"/>
      <c r="C56" s="68"/>
      <c r="D56" s="69" t="s">
        <v>25</v>
      </c>
      <c r="E56" s="70" t="s">
        <v>26</v>
      </c>
      <c r="F56" s="69" t="s">
        <v>27</v>
      </c>
      <c r="G56" s="71" t="s">
        <v>172</v>
      </c>
      <c r="H56" s="72" t="s">
        <v>183</v>
      </c>
      <c r="I56" s="73" t="s">
        <v>30</v>
      </c>
      <c r="J56" s="74" t="s">
        <v>184</v>
      </c>
      <c r="K56" s="75" t="s">
        <v>185</v>
      </c>
      <c r="L56" s="76"/>
      <c r="M56" s="77">
        <v>0.03</v>
      </c>
      <c r="N56" s="78">
        <v>2.5</v>
      </c>
      <c r="O56" s="78">
        <v>6</v>
      </c>
      <c r="P56" s="79"/>
      <c r="Q56" s="226">
        <v>83.2</v>
      </c>
      <c r="R56" s="80">
        <v>24</v>
      </c>
      <c r="S56" s="81"/>
      <c r="T56" s="82">
        <f t="shared" si="1"/>
        <v>0</v>
      </c>
      <c r="U56" s="83" t="s">
        <v>69</v>
      </c>
      <c r="W56" s="84"/>
    </row>
    <row r="57" spans="2:23" ht="78" customHeight="1" outlineLevel="1" x14ac:dyDescent="0.2">
      <c r="B57" s="64"/>
      <c r="C57" s="68"/>
      <c r="D57" s="69" t="s">
        <v>25</v>
      </c>
      <c r="E57" s="70" t="s">
        <v>26</v>
      </c>
      <c r="F57" s="69" t="s">
        <v>27</v>
      </c>
      <c r="G57" s="71" t="s">
        <v>186</v>
      </c>
      <c r="H57" s="72" t="s">
        <v>187</v>
      </c>
      <c r="I57" s="73" t="s">
        <v>30</v>
      </c>
      <c r="J57" s="74" t="s">
        <v>188</v>
      </c>
      <c r="K57" s="75" t="s">
        <v>189</v>
      </c>
      <c r="L57" s="76"/>
      <c r="M57" s="77" t="s">
        <v>190</v>
      </c>
      <c r="N57" s="78">
        <v>3</v>
      </c>
      <c r="O57" s="78" t="s">
        <v>191</v>
      </c>
      <c r="P57" s="79"/>
      <c r="Q57" s="226">
        <v>404.3</v>
      </c>
      <c r="R57" s="80">
        <v>12</v>
      </c>
      <c r="S57" s="81"/>
      <c r="T57" s="82">
        <f t="shared" si="1"/>
        <v>0</v>
      </c>
      <c r="U57" s="83" t="s">
        <v>33</v>
      </c>
      <c r="W57" s="84"/>
    </row>
    <row r="58" spans="2:23" ht="78" customHeight="1" outlineLevel="1" x14ac:dyDescent="0.2">
      <c r="B58" s="64"/>
      <c r="C58" s="68"/>
      <c r="D58" s="69" t="s">
        <v>25</v>
      </c>
      <c r="E58" s="70" t="s">
        <v>26</v>
      </c>
      <c r="F58" s="69" t="s">
        <v>27</v>
      </c>
      <c r="G58" s="71" t="s">
        <v>192</v>
      </c>
      <c r="H58" s="72" t="s">
        <v>193</v>
      </c>
      <c r="I58" s="73" t="s">
        <v>30</v>
      </c>
      <c r="J58" s="74" t="s">
        <v>194</v>
      </c>
      <c r="K58" s="75" t="s">
        <v>195</v>
      </c>
      <c r="L58" s="76"/>
      <c r="M58" s="77">
        <v>0.35</v>
      </c>
      <c r="N58" s="78">
        <v>6.5</v>
      </c>
      <c r="O58" s="78">
        <v>10</v>
      </c>
      <c r="P58" s="79" t="s">
        <v>196</v>
      </c>
      <c r="Q58" s="226">
        <v>172.9</v>
      </c>
      <c r="R58" s="80">
        <v>18</v>
      </c>
      <c r="S58" s="81"/>
      <c r="T58" s="82">
        <f t="shared" si="1"/>
        <v>0</v>
      </c>
      <c r="U58" s="83" t="s">
        <v>37</v>
      </c>
      <c r="W58" s="84"/>
    </row>
    <row r="59" spans="2:23" ht="78" customHeight="1" outlineLevel="1" x14ac:dyDescent="0.2">
      <c r="B59" s="64"/>
      <c r="C59" s="86" t="s">
        <v>49</v>
      </c>
      <c r="D59" s="69" t="s">
        <v>25</v>
      </c>
      <c r="E59" s="70" t="s">
        <v>26</v>
      </c>
      <c r="F59" s="69" t="s">
        <v>27</v>
      </c>
      <c r="G59" s="71" t="s">
        <v>197</v>
      </c>
      <c r="H59" s="85" t="s">
        <v>198</v>
      </c>
      <c r="I59" s="73" t="s">
        <v>30</v>
      </c>
      <c r="J59" s="74" t="s">
        <v>199</v>
      </c>
      <c r="K59" s="75" t="s">
        <v>200</v>
      </c>
      <c r="L59" s="76"/>
      <c r="M59" s="77">
        <v>0.5</v>
      </c>
      <c r="N59" s="78">
        <v>14.5</v>
      </c>
      <c r="O59" s="78">
        <v>10.5</v>
      </c>
      <c r="P59" s="79"/>
      <c r="Q59" s="226">
        <v>503.1</v>
      </c>
      <c r="R59" s="80">
        <v>6</v>
      </c>
      <c r="S59" s="81"/>
      <c r="T59" s="82">
        <f t="shared" si="1"/>
        <v>0</v>
      </c>
      <c r="U59" s="83" t="s">
        <v>33</v>
      </c>
      <c r="W59" s="84"/>
    </row>
    <row r="60" spans="2:23" ht="78" customHeight="1" outlineLevel="1" x14ac:dyDescent="0.2">
      <c r="B60" s="64"/>
      <c r="C60" s="68"/>
      <c r="D60" s="69" t="s">
        <v>25</v>
      </c>
      <c r="E60" s="70" t="s">
        <v>26</v>
      </c>
      <c r="F60" s="69" t="s">
        <v>27</v>
      </c>
      <c r="G60" s="71" t="s">
        <v>201</v>
      </c>
      <c r="H60" s="72" t="s">
        <v>202</v>
      </c>
      <c r="I60" s="73" t="s">
        <v>30</v>
      </c>
      <c r="J60" s="74" t="s">
        <v>203</v>
      </c>
      <c r="K60" s="75" t="s">
        <v>204</v>
      </c>
      <c r="L60" s="76"/>
      <c r="M60" s="77">
        <v>0.35</v>
      </c>
      <c r="N60" s="78">
        <v>10</v>
      </c>
      <c r="O60" s="78">
        <v>9</v>
      </c>
      <c r="P60" s="79"/>
      <c r="Q60" s="226">
        <v>132.6</v>
      </c>
      <c r="R60" s="80">
        <v>10</v>
      </c>
      <c r="S60" s="81"/>
      <c r="T60" s="82">
        <f t="shared" si="1"/>
        <v>0</v>
      </c>
      <c r="U60" s="83" t="s">
        <v>37</v>
      </c>
      <c r="W60" s="84"/>
    </row>
    <row r="61" spans="2:23" ht="78" customHeight="1" outlineLevel="1" x14ac:dyDescent="0.2">
      <c r="B61" s="64"/>
      <c r="C61" s="86" t="s">
        <v>49</v>
      </c>
      <c r="D61" s="69" t="s">
        <v>25</v>
      </c>
      <c r="E61" s="70" t="s">
        <v>26</v>
      </c>
      <c r="F61" s="69" t="s">
        <v>27</v>
      </c>
      <c r="G61" s="71" t="s">
        <v>201</v>
      </c>
      <c r="H61" s="85">
        <v>4600031137421</v>
      </c>
      <c r="I61" s="73" t="s">
        <v>30</v>
      </c>
      <c r="J61" s="74" t="s">
        <v>205</v>
      </c>
      <c r="K61" s="75" t="s">
        <v>206</v>
      </c>
      <c r="L61" s="76"/>
      <c r="M61" s="77">
        <v>0.3</v>
      </c>
      <c r="N61" s="78">
        <v>10.5</v>
      </c>
      <c r="O61" s="78">
        <v>8</v>
      </c>
      <c r="P61" s="79"/>
      <c r="Q61" s="226">
        <v>165.1</v>
      </c>
      <c r="R61" s="80">
        <v>12</v>
      </c>
      <c r="S61" s="81"/>
      <c r="T61" s="82">
        <f t="shared" si="1"/>
        <v>0</v>
      </c>
      <c r="U61" s="83" t="s">
        <v>37</v>
      </c>
      <c r="W61" s="84"/>
    </row>
    <row r="62" spans="2:23" ht="78" customHeight="1" outlineLevel="1" x14ac:dyDescent="0.2">
      <c r="B62" s="64"/>
      <c r="C62" s="86" t="s">
        <v>49</v>
      </c>
      <c r="D62" s="69" t="s">
        <v>25</v>
      </c>
      <c r="E62" s="70" t="s">
        <v>26</v>
      </c>
      <c r="F62" s="69" t="s">
        <v>27</v>
      </c>
      <c r="G62" s="71" t="s">
        <v>201</v>
      </c>
      <c r="H62" s="85">
        <v>4600031149226</v>
      </c>
      <c r="I62" s="73" t="s">
        <v>30</v>
      </c>
      <c r="J62" s="74" t="s">
        <v>207</v>
      </c>
      <c r="K62" s="75" t="s">
        <v>208</v>
      </c>
      <c r="L62" s="76"/>
      <c r="M62" s="77">
        <v>0.35</v>
      </c>
      <c r="N62" s="78">
        <v>7.5</v>
      </c>
      <c r="O62" s="78">
        <v>9.5</v>
      </c>
      <c r="P62" s="79"/>
      <c r="Q62" s="226">
        <v>170.3</v>
      </c>
      <c r="R62" s="80">
        <v>12</v>
      </c>
      <c r="S62" s="81"/>
      <c r="T62" s="82">
        <f t="shared" si="1"/>
        <v>0</v>
      </c>
      <c r="U62" s="83" t="s">
        <v>33</v>
      </c>
      <c r="W62" s="84"/>
    </row>
    <row r="63" spans="2:23" ht="78" customHeight="1" outlineLevel="1" x14ac:dyDescent="0.2">
      <c r="B63" s="64"/>
      <c r="C63" s="68"/>
      <c r="D63" s="69" t="s">
        <v>25</v>
      </c>
      <c r="E63" s="70" t="s">
        <v>26</v>
      </c>
      <c r="F63" s="69" t="s">
        <v>27</v>
      </c>
      <c r="G63" s="71" t="s">
        <v>201</v>
      </c>
      <c r="H63" s="72" t="s">
        <v>209</v>
      </c>
      <c r="I63" s="73" t="s">
        <v>30</v>
      </c>
      <c r="J63" s="74" t="s">
        <v>210</v>
      </c>
      <c r="K63" s="75" t="s">
        <v>211</v>
      </c>
      <c r="L63" s="76"/>
      <c r="M63" s="77">
        <v>0.2</v>
      </c>
      <c r="N63" s="78">
        <v>6.5</v>
      </c>
      <c r="O63" s="78">
        <v>8</v>
      </c>
      <c r="P63" s="79"/>
      <c r="Q63" s="226">
        <v>117</v>
      </c>
      <c r="R63" s="80">
        <v>12</v>
      </c>
      <c r="S63" s="81"/>
      <c r="T63" s="82">
        <f t="shared" si="1"/>
        <v>0</v>
      </c>
      <c r="U63" s="83" t="s">
        <v>33</v>
      </c>
      <c r="W63" s="84"/>
    </row>
    <row r="64" spans="2:23" ht="78" customHeight="1" outlineLevel="1" x14ac:dyDescent="0.2">
      <c r="B64" s="64"/>
      <c r="C64" s="68"/>
      <c r="D64" s="69" t="s">
        <v>25</v>
      </c>
      <c r="E64" s="70" t="s">
        <v>26</v>
      </c>
      <c r="F64" s="69" t="s">
        <v>27</v>
      </c>
      <c r="G64" s="71" t="s">
        <v>201</v>
      </c>
      <c r="H64" s="72" t="s">
        <v>212</v>
      </c>
      <c r="I64" s="73" t="s">
        <v>30</v>
      </c>
      <c r="J64" s="74" t="s">
        <v>213</v>
      </c>
      <c r="K64" s="75" t="s">
        <v>214</v>
      </c>
      <c r="L64" s="76"/>
      <c r="M64" s="77">
        <v>0.2</v>
      </c>
      <c r="N64" s="78">
        <v>6.5</v>
      </c>
      <c r="O64" s="78" t="s">
        <v>215</v>
      </c>
      <c r="P64" s="79"/>
      <c r="Q64" s="226">
        <v>198.9</v>
      </c>
      <c r="R64" s="80">
        <v>12</v>
      </c>
      <c r="S64" s="81"/>
      <c r="T64" s="82">
        <f t="shared" si="1"/>
        <v>0</v>
      </c>
      <c r="U64" s="83" t="s">
        <v>33</v>
      </c>
      <c r="W64" s="84"/>
    </row>
    <row r="65" spans="2:23" ht="78" customHeight="1" outlineLevel="1" x14ac:dyDescent="0.2">
      <c r="B65" s="64"/>
      <c r="C65" s="68"/>
      <c r="D65" s="69" t="s">
        <v>25</v>
      </c>
      <c r="E65" s="70" t="s">
        <v>26</v>
      </c>
      <c r="F65" s="69" t="s">
        <v>27</v>
      </c>
      <c r="G65" s="71" t="s">
        <v>201</v>
      </c>
      <c r="H65" s="85">
        <v>4600031130958</v>
      </c>
      <c r="I65" s="73" t="s">
        <v>30</v>
      </c>
      <c r="J65" s="74" t="s">
        <v>216</v>
      </c>
      <c r="K65" s="75" t="s">
        <v>217</v>
      </c>
      <c r="L65" s="76"/>
      <c r="M65" s="77">
        <v>0.08</v>
      </c>
      <c r="N65" s="78">
        <v>4.7</v>
      </c>
      <c r="O65" s="78">
        <v>6</v>
      </c>
      <c r="P65" s="79"/>
      <c r="Q65" s="226">
        <v>114.4</v>
      </c>
      <c r="R65" s="80">
        <v>18</v>
      </c>
      <c r="S65" s="81"/>
      <c r="T65" s="82">
        <f t="shared" si="1"/>
        <v>0</v>
      </c>
      <c r="U65" s="83" t="s">
        <v>69</v>
      </c>
      <c r="W65" s="84"/>
    </row>
    <row r="66" spans="2:23" ht="78" customHeight="1" outlineLevel="1" x14ac:dyDescent="0.2">
      <c r="B66" s="64"/>
      <c r="C66" s="68"/>
      <c r="D66" s="69" t="s">
        <v>25</v>
      </c>
      <c r="E66" s="70" t="s">
        <v>26</v>
      </c>
      <c r="F66" s="69" t="s">
        <v>27</v>
      </c>
      <c r="G66" s="71" t="s">
        <v>201</v>
      </c>
      <c r="H66" s="85">
        <v>4600031132990</v>
      </c>
      <c r="I66" s="73" t="s">
        <v>30</v>
      </c>
      <c r="J66" s="74" t="s">
        <v>218</v>
      </c>
      <c r="K66" s="75" t="s">
        <v>219</v>
      </c>
      <c r="L66" s="76"/>
      <c r="M66" s="77">
        <v>0.08</v>
      </c>
      <c r="N66" s="78">
        <v>4.7</v>
      </c>
      <c r="O66" s="78">
        <v>6</v>
      </c>
      <c r="P66" s="79"/>
      <c r="Q66" s="226">
        <v>192.4</v>
      </c>
      <c r="R66" s="80">
        <v>12</v>
      </c>
      <c r="S66" s="81"/>
      <c r="T66" s="82">
        <f t="shared" si="1"/>
        <v>0</v>
      </c>
      <c r="U66" s="83" t="s">
        <v>69</v>
      </c>
      <c r="W66" s="84"/>
    </row>
    <row r="67" spans="2:23" ht="78" customHeight="1" outlineLevel="1" x14ac:dyDescent="0.2">
      <c r="B67" s="64"/>
      <c r="C67" s="68"/>
      <c r="D67" s="69" t="s">
        <v>25</v>
      </c>
      <c r="E67" s="70" t="s">
        <v>26</v>
      </c>
      <c r="F67" s="69" t="s">
        <v>27</v>
      </c>
      <c r="G67" s="71" t="s">
        <v>220</v>
      </c>
      <c r="H67" s="72" t="s">
        <v>221</v>
      </c>
      <c r="I67" s="73" t="s">
        <v>30</v>
      </c>
      <c r="J67" s="74" t="s">
        <v>222</v>
      </c>
      <c r="K67" s="75" t="s">
        <v>223</v>
      </c>
      <c r="L67" s="76"/>
      <c r="M67" s="77">
        <v>0.15</v>
      </c>
      <c r="N67" s="78">
        <v>3.5</v>
      </c>
      <c r="O67" s="78">
        <v>10</v>
      </c>
      <c r="P67" s="79"/>
      <c r="Q67" s="226">
        <v>127.4</v>
      </c>
      <c r="R67" s="80">
        <v>9</v>
      </c>
      <c r="S67" s="81"/>
      <c r="T67" s="82">
        <f t="shared" si="1"/>
        <v>0</v>
      </c>
      <c r="U67" s="83" t="s">
        <v>69</v>
      </c>
      <c r="W67" s="84"/>
    </row>
    <row r="68" spans="2:23" ht="78" customHeight="1" outlineLevel="1" x14ac:dyDescent="0.2">
      <c r="B68" s="64"/>
      <c r="C68" s="68"/>
      <c r="D68" s="69" t="s">
        <v>25</v>
      </c>
      <c r="E68" s="70" t="s">
        <v>26</v>
      </c>
      <c r="F68" s="69" t="s">
        <v>27</v>
      </c>
      <c r="G68" s="71" t="s">
        <v>224</v>
      </c>
      <c r="H68" s="72" t="s">
        <v>225</v>
      </c>
      <c r="I68" s="73" t="s">
        <v>30</v>
      </c>
      <c r="J68" s="74" t="s">
        <v>226</v>
      </c>
      <c r="K68" s="75" t="s">
        <v>227</v>
      </c>
      <c r="L68" s="76"/>
      <c r="M68" s="77">
        <v>0.5</v>
      </c>
      <c r="N68" s="78">
        <v>5.5</v>
      </c>
      <c r="O68" s="78">
        <v>15</v>
      </c>
      <c r="P68" s="79"/>
      <c r="Q68" s="226">
        <v>293.8</v>
      </c>
      <c r="R68" s="80">
        <v>8</v>
      </c>
      <c r="S68" s="81"/>
      <c r="T68" s="82">
        <f t="shared" si="1"/>
        <v>0</v>
      </c>
      <c r="U68" s="83" t="s">
        <v>37</v>
      </c>
      <c r="W68" s="84"/>
    </row>
    <row r="69" spans="2:23" ht="78" customHeight="1" outlineLevel="1" x14ac:dyDescent="0.2">
      <c r="B69" s="64"/>
      <c r="C69" s="68"/>
      <c r="D69" s="69" t="s">
        <v>25</v>
      </c>
      <c r="E69" s="70" t="s">
        <v>26</v>
      </c>
      <c r="F69" s="69" t="s">
        <v>27</v>
      </c>
      <c r="G69" s="71" t="s">
        <v>228</v>
      </c>
      <c r="H69" s="72" t="s">
        <v>229</v>
      </c>
      <c r="I69" s="73" t="s">
        <v>230</v>
      </c>
      <c r="J69" s="74" t="s">
        <v>231</v>
      </c>
      <c r="K69" s="75" t="s">
        <v>232</v>
      </c>
      <c r="L69" s="76"/>
      <c r="M69" s="77">
        <v>0.13</v>
      </c>
      <c r="N69" s="78">
        <v>5.5</v>
      </c>
      <c r="O69" s="78">
        <v>9</v>
      </c>
      <c r="P69" s="79"/>
      <c r="Q69" s="226">
        <v>137.80000000000001</v>
      </c>
      <c r="R69" s="80">
        <v>8</v>
      </c>
      <c r="S69" s="81"/>
      <c r="T69" s="82">
        <f t="shared" si="1"/>
        <v>0</v>
      </c>
      <c r="U69" s="83" t="s">
        <v>69</v>
      </c>
      <c r="W69" s="84"/>
    </row>
    <row r="70" spans="2:23" ht="78" customHeight="1" outlineLevel="1" x14ac:dyDescent="0.2">
      <c r="B70" s="64"/>
      <c r="C70" s="68"/>
      <c r="D70" s="69" t="s">
        <v>25</v>
      </c>
      <c r="E70" s="70" t="s">
        <v>26</v>
      </c>
      <c r="F70" s="69" t="s">
        <v>27</v>
      </c>
      <c r="G70" s="71" t="s">
        <v>115</v>
      </c>
      <c r="H70" s="88" t="s">
        <v>233</v>
      </c>
      <c r="I70" s="73" t="s">
        <v>30</v>
      </c>
      <c r="J70" s="74" t="s">
        <v>234</v>
      </c>
      <c r="K70" s="75" t="s">
        <v>235</v>
      </c>
      <c r="L70" s="76"/>
      <c r="M70" s="77">
        <v>0.5</v>
      </c>
      <c r="N70" s="78">
        <v>11.5</v>
      </c>
      <c r="O70" s="78">
        <v>11.5</v>
      </c>
      <c r="P70" s="79"/>
      <c r="Q70" s="226">
        <v>169</v>
      </c>
      <c r="R70" s="80">
        <v>16</v>
      </c>
      <c r="S70" s="81"/>
      <c r="T70" s="82">
        <f t="shared" si="1"/>
        <v>0</v>
      </c>
      <c r="U70" s="83" t="s">
        <v>103</v>
      </c>
      <c r="W70" s="84"/>
    </row>
    <row r="71" spans="2:23" ht="78" customHeight="1" outlineLevel="1" x14ac:dyDescent="0.2">
      <c r="B71" s="64"/>
      <c r="C71" s="68"/>
      <c r="D71" s="69" t="s">
        <v>25</v>
      </c>
      <c r="E71" s="70" t="s">
        <v>26</v>
      </c>
      <c r="F71" s="69" t="s">
        <v>27</v>
      </c>
      <c r="G71" s="71" t="s">
        <v>115</v>
      </c>
      <c r="H71" s="88" t="s">
        <v>236</v>
      </c>
      <c r="I71" s="73" t="s">
        <v>30</v>
      </c>
      <c r="J71" s="74" t="s">
        <v>237</v>
      </c>
      <c r="K71" s="75" t="s">
        <v>238</v>
      </c>
      <c r="L71" s="76"/>
      <c r="M71" s="77">
        <v>0.4</v>
      </c>
      <c r="N71" s="78">
        <v>10.5</v>
      </c>
      <c r="O71" s="78">
        <v>10.5</v>
      </c>
      <c r="P71" s="79"/>
      <c r="Q71" s="226">
        <v>165.1</v>
      </c>
      <c r="R71" s="80">
        <v>16</v>
      </c>
      <c r="S71" s="81"/>
      <c r="T71" s="82">
        <f t="shared" si="1"/>
        <v>0</v>
      </c>
      <c r="U71" s="83" t="s">
        <v>103</v>
      </c>
      <c r="W71" s="84"/>
    </row>
    <row r="72" spans="2:23" ht="78" customHeight="1" outlineLevel="1" x14ac:dyDescent="0.2">
      <c r="B72" s="64"/>
      <c r="C72" s="86" t="s">
        <v>49</v>
      </c>
      <c r="D72" s="69" t="s">
        <v>25</v>
      </c>
      <c r="E72" s="70" t="s">
        <v>26</v>
      </c>
      <c r="F72" s="69" t="s">
        <v>27</v>
      </c>
      <c r="G72" s="71" t="s">
        <v>239</v>
      </c>
      <c r="H72" s="85">
        <v>4600031147369</v>
      </c>
      <c r="I72" s="73" t="s">
        <v>230</v>
      </c>
      <c r="J72" s="74" t="s">
        <v>240</v>
      </c>
      <c r="K72" s="75" t="s">
        <v>241</v>
      </c>
      <c r="L72" s="76"/>
      <c r="M72" s="77"/>
      <c r="N72" s="78">
        <v>3.5</v>
      </c>
      <c r="O72" s="78" t="s">
        <v>242</v>
      </c>
      <c r="P72" s="79"/>
      <c r="Q72" s="226">
        <v>621.4</v>
      </c>
      <c r="R72" s="80">
        <v>6</v>
      </c>
      <c r="S72" s="81"/>
      <c r="T72" s="82">
        <f>S72*Q72</f>
        <v>0</v>
      </c>
      <c r="U72" s="83" t="s">
        <v>33</v>
      </c>
      <c r="W72" s="84"/>
    </row>
    <row r="73" spans="2:23" ht="78" customHeight="1" outlineLevel="1" x14ac:dyDescent="0.2">
      <c r="B73" s="64"/>
      <c r="C73" s="86" t="s">
        <v>49</v>
      </c>
      <c r="D73" s="69" t="s">
        <v>25</v>
      </c>
      <c r="E73" s="70" t="s">
        <v>26</v>
      </c>
      <c r="F73" s="69" t="s">
        <v>27</v>
      </c>
      <c r="G73" s="71" t="s">
        <v>239</v>
      </c>
      <c r="H73" s="85">
        <v>4600031136448</v>
      </c>
      <c r="I73" s="73" t="s">
        <v>230</v>
      </c>
      <c r="J73" s="74" t="s">
        <v>243</v>
      </c>
      <c r="K73" s="75" t="s">
        <v>244</v>
      </c>
      <c r="L73" s="76"/>
      <c r="M73" s="77"/>
      <c r="N73" s="78">
        <v>4</v>
      </c>
      <c r="O73" s="78" t="s">
        <v>245</v>
      </c>
      <c r="P73" s="79"/>
      <c r="Q73" s="226">
        <v>486.2</v>
      </c>
      <c r="R73" s="80">
        <v>5</v>
      </c>
      <c r="S73" s="81"/>
      <c r="T73" s="82">
        <f>S73*Q73</f>
        <v>0</v>
      </c>
      <c r="U73" s="83" t="s">
        <v>69</v>
      </c>
      <c r="W73" s="84"/>
    </row>
    <row r="74" spans="2:23" ht="78" customHeight="1" outlineLevel="1" x14ac:dyDescent="0.2">
      <c r="B74" s="64"/>
      <c r="C74" s="68"/>
      <c r="D74" s="69" t="s">
        <v>25</v>
      </c>
      <c r="E74" s="70" t="s">
        <v>26</v>
      </c>
      <c r="F74" s="69" t="s">
        <v>27</v>
      </c>
      <c r="G74" s="71" t="s">
        <v>239</v>
      </c>
      <c r="H74" s="85">
        <v>4600031130651</v>
      </c>
      <c r="I74" s="73" t="s">
        <v>230</v>
      </c>
      <c r="J74" s="74" t="s">
        <v>246</v>
      </c>
      <c r="K74" s="75" t="s">
        <v>247</v>
      </c>
      <c r="L74" s="76"/>
      <c r="M74" s="77"/>
      <c r="N74" s="78">
        <v>2.5</v>
      </c>
      <c r="O74" s="78" t="s">
        <v>248</v>
      </c>
      <c r="P74" s="79"/>
      <c r="Q74" s="226">
        <v>107.9</v>
      </c>
      <c r="R74" s="80">
        <v>24</v>
      </c>
      <c r="S74" s="81"/>
      <c r="T74" s="82">
        <f t="shared" si="1"/>
        <v>0</v>
      </c>
      <c r="U74" s="83" t="s">
        <v>69</v>
      </c>
      <c r="W74" s="84"/>
    </row>
    <row r="75" spans="2:23" ht="78" customHeight="1" outlineLevel="1" x14ac:dyDescent="0.2">
      <c r="B75" s="64"/>
      <c r="C75" s="68"/>
      <c r="D75" s="69" t="s">
        <v>25</v>
      </c>
      <c r="E75" s="70" t="s">
        <v>26</v>
      </c>
      <c r="F75" s="69" t="s">
        <v>27</v>
      </c>
      <c r="G75" s="71" t="s">
        <v>239</v>
      </c>
      <c r="H75" s="87">
        <v>4600031130750</v>
      </c>
      <c r="I75" s="73" t="s">
        <v>30</v>
      </c>
      <c r="J75" s="74" t="s">
        <v>249</v>
      </c>
      <c r="K75" s="75" t="s">
        <v>250</v>
      </c>
      <c r="L75" s="76"/>
      <c r="M75" s="77"/>
      <c r="N75" s="78">
        <v>3</v>
      </c>
      <c r="O75" s="78" t="s">
        <v>251</v>
      </c>
      <c r="P75" s="79"/>
      <c r="Q75" s="226">
        <v>143</v>
      </c>
      <c r="R75" s="80">
        <v>24</v>
      </c>
      <c r="S75" s="81"/>
      <c r="T75" s="82">
        <f t="shared" si="1"/>
        <v>0</v>
      </c>
      <c r="U75" s="83" t="s">
        <v>69</v>
      </c>
      <c r="W75" s="84"/>
    </row>
    <row r="76" spans="2:23" ht="78" customHeight="1" outlineLevel="1" x14ac:dyDescent="0.2">
      <c r="B76" s="64"/>
      <c r="C76" s="68"/>
      <c r="D76" s="69" t="s">
        <v>25</v>
      </c>
      <c r="E76" s="70" t="s">
        <v>26</v>
      </c>
      <c r="F76" s="69" t="s">
        <v>27</v>
      </c>
      <c r="G76" s="71" t="s">
        <v>239</v>
      </c>
      <c r="H76" s="87">
        <v>4600031132839</v>
      </c>
      <c r="I76" s="73" t="s">
        <v>30</v>
      </c>
      <c r="J76" s="74" t="s">
        <v>252</v>
      </c>
      <c r="K76" s="75" t="s">
        <v>253</v>
      </c>
      <c r="L76" s="76"/>
      <c r="M76" s="77"/>
      <c r="N76" s="78">
        <v>4.5</v>
      </c>
      <c r="O76" s="78" t="s">
        <v>254</v>
      </c>
      <c r="P76" s="79"/>
      <c r="Q76" s="226">
        <v>249.6</v>
      </c>
      <c r="R76" s="80">
        <v>10</v>
      </c>
      <c r="S76" s="81"/>
      <c r="T76" s="82">
        <f t="shared" si="1"/>
        <v>0</v>
      </c>
      <c r="U76" s="83" t="s">
        <v>69</v>
      </c>
      <c r="W76" s="84"/>
    </row>
    <row r="77" spans="2:23" ht="78" customHeight="1" outlineLevel="1" x14ac:dyDescent="0.2">
      <c r="B77" s="64"/>
      <c r="C77" s="68"/>
      <c r="D77" s="69" t="s">
        <v>25</v>
      </c>
      <c r="E77" s="70" t="s">
        <v>26</v>
      </c>
      <c r="F77" s="69" t="s">
        <v>27</v>
      </c>
      <c r="G77" s="71" t="s">
        <v>239</v>
      </c>
      <c r="H77" s="87">
        <v>4600031132716</v>
      </c>
      <c r="I77" s="73" t="s">
        <v>30</v>
      </c>
      <c r="J77" s="74" t="s">
        <v>255</v>
      </c>
      <c r="K77" s="75" t="s">
        <v>256</v>
      </c>
      <c r="L77" s="76"/>
      <c r="M77" s="77">
        <v>0.05</v>
      </c>
      <c r="N77" s="78">
        <v>2.5</v>
      </c>
      <c r="O77" s="78" t="s">
        <v>257</v>
      </c>
      <c r="P77" s="89"/>
      <c r="Q77" s="226">
        <v>107.9</v>
      </c>
      <c r="R77" s="80">
        <v>16</v>
      </c>
      <c r="S77" s="81"/>
      <c r="T77" s="82">
        <f t="shared" si="1"/>
        <v>0</v>
      </c>
      <c r="U77" s="83" t="s">
        <v>69</v>
      </c>
      <c r="W77" s="84"/>
    </row>
    <row r="78" spans="2:23" ht="20.25" customHeight="1" x14ac:dyDescent="0.2">
      <c r="B78" s="64"/>
      <c r="C78" s="65"/>
      <c r="D78" s="66"/>
      <c r="E78" s="237" t="s">
        <v>258</v>
      </c>
      <c r="F78" s="238"/>
      <c r="G78" s="238"/>
      <c r="H78" s="239"/>
      <c r="I78" s="238"/>
      <c r="J78" s="238"/>
      <c r="K78" s="238"/>
      <c r="L78" s="238"/>
      <c r="M78" s="238"/>
      <c r="N78" s="238"/>
      <c r="O78" s="238"/>
      <c r="P78" s="238"/>
      <c r="Q78" s="238"/>
      <c r="R78" s="238"/>
      <c r="S78" s="238"/>
      <c r="T78" s="238"/>
      <c r="U78" s="240"/>
    </row>
    <row r="79" spans="2:23" ht="78" customHeight="1" outlineLevel="1" x14ac:dyDescent="0.2">
      <c r="B79" s="64"/>
      <c r="C79" s="68"/>
      <c r="D79" s="69" t="s">
        <v>259</v>
      </c>
      <c r="E79" s="70" t="s">
        <v>260</v>
      </c>
      <c r="F79" s="69" t="s">
        <v>261</v>
      </c>
      <c r="G79" s="71" t="s">
        <v>28</v>
      </c>
      <c r="H79" s="85">
        <v>4600031135861</v>
      </c>
      <c r="I79" s="73" t="s">
        <v>30</v>
      </c>
      <c r="J79" s="74" t="s">
        <v>262</v>
      </c>
      <c r="K79" s="75" t="s">
        <v>32</v>
      </c>
      <c r="L79" s="76"/>
      <c r="M79" s="77"/>
      <c r="N79" s="78">
        <v>2</v>
      </c>
      <c r="O79" s="78">
        <v>20</v>
      </c>
      <c r="P79" s="79"/>
      <c r="Q79" s="286">
        <v>183.3</v>
      </c>
      <c r="R79" s="80">
        <v>12</v>
      </c>
      <c r="S79" s="81"/>
      <c r="T79" s="82">
        <f t="shared" ref="T79:T84" si="2">S79*Q79</f>
        <v>0</v>
      </c>
      <c r="U79" s="83" t="s">
        <v>33</v>
      </c>
      <c r="W79" s="84"/>
    </row>
    <row r="80" spans="2:23" ht="78" customHeight="1" outlineLevel="1" x14ac:dyDescent="0.2">
      <c r="B80" s="64"/>
      <c r="C80" s="68"/>
      <c r="D80" s="69" t="s">
        <v>259</v>
      </c>
      <c r="E80" s="70" t="s">
        <v>260</v>
      </c>
      <c r="F80" s="69" t="s">
        <v>261</v>
      </c>
      <c r="G80" s="71" t="s">
        <v>28</v>
      </c>
      <c r="H80" s="85">
        <v>4600031135878</v>
      </c>
      <c r="I80" s="73" t="s">
        <v>30</v>
      </c>
      <c r="J80" s="74" t="s">
        <v>263</v>
      </c>
      <c r="K80" s="75" t="s">
        <v>36</v>
      </c>
      <c r="L80" s="76"/>
      <c r="M80" s="77"/>
      <c r="N80" s="78">
        <v>2</v>
      </c>
      <c r="O80" s="78">
        <v>24</v>
      </c>
      <c r="P80" s="79"/>
      <c r="Q80" s="286">
        <v>221</v>
      </c>
      <c r="R80" s="80">
        <v>6</v>
      </c>
      <c r="S80" s="81"/>
      <c r="T80" s="82">
        <f t="shared" si="2"/>
        <v>0</v>
      </c>
      <c r="U80" s="83" t="s">
        <v>37</v>
      </c>
      <c r="W80" s="84"/>
    </row>
    <row r="81" spans="2:23" ht="78" customHeight="1" outlineLevel="1" x14ac:dyDescent="0.2">
      <c r="B81" s="64"/>
      <c r="C81" s="68"/>
      <c r="D81" s="69" t="s">
        <v>259</v>
      </c>
      <c r="E81" s="70" t="s">
        <v>260</v>
      </c>
      <c r="F81" s="69" t="s">
        <v>261</v>
      </c>
      <c r="G81" s="71" t="s">
        <v>28</v>
      </c>
      <c r="H81" s="85">
        <v>4600031133676</v>
      </c>
      <c r="I81" s="73" t="s">
        <v>30</v>
      </c>
      <c r="J81" s="74" t="s">
        <v>264</v>
      </c>
      <c r="K81" s="75" t="s">
        <v>40</v>
      </c>
      <c r="L81" s="76"/>
      <c r="M81" s="77"/>
      <c r="N81" s="78">
        <v>2</v>
      </c>
      <c r="O81" s="78">
        <v>26</v>
      </c>
      <c r="P81" s="79"/>
      <c r="Q81" s="286">
        <v>237.9</v>
      </c>
      <c r="R81" s="80">
        <v>6</v>
      </c>
      <c r="S81" s="81"/>
      <c r="T81" s="82">
        <f t="shared" si="2"/>
        <v>0</v>
      </c>
      <c r="U81" s="83" t="s">
        <v>37</v>
      </c>
      <c r="W81" s="84"/>
    </row>
    <row r="82" spans="2:23" ht="78" customHeight="1" outlineLevel="1" x14ac:dyDescent="0.2">
      <c r="B82" s="64"/>
      <c r="C82" s="68"/>
      <c r="D82" s="69" t="s">
        <v>259</v>
      </c>
      <c r="E82" s="70" t="s">
        <v>260</v>
      </c>
      <c r="F82" s="69" t="s">
        <v>261</v>
      </c>
      <c r="G82" s="71" t="s">
        <v>28</v>
      </c>
      <c r="H82" s="85">
        <v>4600031133744</v>
      </c>
      <c r="I82" s="73" t="s">
        <v>30</v>
      </c>
      <c r="J82" s="74" t="s">
        <v>265</v>
      </c>
      <c r="K82" s="75" t="s">
        <v>42</v>
      </c>
      <c r="L82" s="76"/>
      <c r="M82" s="77">
        <v>0.45</v>
      </c>
      <c r="N82" s="78">
        <v>2.5</v>
      </c>
      <c r="O82" s="78">
        <v>25</v>
      </c>
      <c r="P82" s="79"/>
      <c r="Q82" s="286">
        <v>1056.9000000000001</v>
      </c>
      <c r="R82" s="80">
        <v>4</v>
      </c>
      <c r="S82" s="81"/>
      <c r="T82" s="82">
        <f t="shared" si="2"/>
        <v>0</v>
      </c>
      <c r="U82" s="83" t="s">
        <v>37</v>
      </c>
      <c r="W82" s="84"/>
    </row>
    <row r="83" spans="2:23" ht="78" customHeight="1" outlineLevel="1" x14ac:dyDescent="0.2">
      <c r="B83" s="64"/>
      <c r="C83" s="68"/>
      <c r="D83" s="69" t="s">
        <v>259</v>
      </c>
      <c r="E83" s="70" t="s">
        <v>260</v>
      </c>
      <c r="F83" s="69" t="s">
        <v>261</v>
      </c>
      <c r="G83" s="71" t="s">
        <v>28</v>
      </c>
      <c r="H83" s="85">
        <v>4600031133751</v>
      </c>
      <c r="I83" s="73" t="s">
        <v>30</v>
      </c>
      <c r="J83" s="74" t="s">
        <v>266</v>
      </c>
      <c r="K83" s="75" t="s">
        <v>45</v>
      </c>
      <c r="L83" s="76"/>
      <c r="M83" s="77">
        <v>1</v>
      </c>
      <c r="N83" s="78">
        <v>3.5</v>
      </c>
      <c r="O83" s="78">
        <v>28</v>
      </c>
      <c r="P83" s="79"/>
      <c r="Q83" s="286">
        <v>1166.0999999999999</v>
      </c>
      <c r="R83" s="80">
        <v>3</v>
      </c>
      <c r="S83" s="81"/>
      <c r="T83" s="82">
        <f t="shared" si="2"/>
        <v>0</v>
      </c>
      <c r="U83" s="83" t="s">
        <v>37</v>
      </c>
      <c r="W83" s="84"/>
    </row>
    <row r="84" spans="2:23" ht="78" customHeight="1" outlineLevel="1" x14ac:dyDescent="0.2">
      <c r="B84" s="64"/>
      <c r="C84" s="68"/>
      <c r="D84" s="69" t="s">
        <v>259</v>
      </c>
      <c r="E84" s="70" t="s">
        <v>260</v>
      </c>
      <c r="F84" s="69" t="s">
        <v>261</v>
      </c>
      <c r="G84" s="71" t="s">
        <v>28</v>
      </c>
      <c r="H84" s="85">
        <v>4600031136813</v>
      </c>
      <c r="I84" s="73" t="s">
        <v>30</v>
      </c>
      <c r="J84" s="74" t="s">
        <v>267</v>
      </c>
      <c r="K84" s="75" t="s">
        <v>47</v>
      </c>
      <c r="L84" s="76"/>
      <c r="M84" s="77"/>
      <c r="N84" s="78">
        <v>4.5</v>
      </c>
      <c r="O84" s="78" t="s">
        <v>48</v>
      </c>
      <c r="P84" s="79"/>
      <c r="Q84" s="286">
        <v>1036.0999999999999</v>
      </c>
      <c r="R84" s="80">
        <v>5</v>
      </c>
      <c r="S84" s="81"/>
      <c r="T84" s="82">
        <f t="shared" si="2"/>
        <v>0</v>
      </c>
      <c r="U84" s="83" t="s">
        <v>37</v>
      </c>
      <c r="W84" s="84"/>
    </row>
    <row r="85" spans="2:23" ht="78" customHeight="1" outlineLevel="1" x14ac:dyDescent="0.2">
      <c r="B85" s="64"/>
      <c r="C85" s="86" t="s">
        <v>49</v>
      </c>
      <c r="D85" s="69" t="s">
        <v>259</v>
      </c>
      <c r="E85" s="70" t="s">
        <v>260</v>
      </c>
      <c r="F85" s="69" t="s">
        <v>261</v>
      </c>
      <c r="G85" s="71" t="s">
        <v>28</v>
      </c>
      <c r="H85" s="85">
        <v>4600031136820</v>
      </c>
      <c r="I85" s="73" t="s">
        <v>30</v>
      </c>
      <c r="J85" s="74" t="s">
        <v>268</v>
      </c>
      <c r="K85" s="75" t="s">
        <v>51</v>
      </c>
      <c r="L85" s="76"/>
      <c r="M85" s="77">
        <v>0.9</v>
      </c>
      <c r="N85" s="78">
        <v>7</v>
      </c>
      <c r="O85" s="78" t="s">
        <v>52</v>
      </c>
      <c r="P85" s="79"/>
      <c r="Q85" s="286">
        <v>1166.0999999999999</v>
      </c>
      <c r="R85" s="80">
        <v>5</v>
      </c>
      <c r="S85" s="81"/>
      <c r="T85" s="82">
        <f>S85*Q85</f>
        <v>0</v>
      </c>
      <c r="U85" s="83" t="s">
        <v>33</v>
      </c>
      <c r="W85" s="84"/>
    </row>
    <row r="86" spans="2:23" ht="78" customHeight="1" outlineLevel="1" x14ac:dyDescent="0.2">
      <c r="B86" s="64"/>
      <c r="C86" s="68"/>
      <c r="D86" s="69" t="s">
        <v>259</v>
      </c>
      <c r="E86" s="70" t="s">
        <v>260</v>
      </c>
      <c r="F86" s="69" t="s">
        <v>261</v>
      </c>
      <c r="G86" s="71" t="s">
        <v>28</v>
      </c>
      <c r="H86" s="85">
        <v>4600031133720</v>
      </c>
      <c r="I86" s="73" t="s">
        <v>30</v>
      </c>
      <c r="J86" s="74" t="s">
        <v>269</v>
      </c>
      <c r="K86" s="75" t="s">
        <v>55</v>
      </c>
      <c r="L86" s="76"/>
      <c r="M86" s="77">
        <v>1</v>
      </c>
      <c r="N86" s="78">
        <v>4.5</v>
      </c>
      <c r="O86" s="78">
        <v>31</v>
      </c>
      <c r="P86" s="79"/>
      <c r="Q86" s="286">
        <v>1021.8</v>
      </c>
      <c r="R86" s="80">
        <v>3</v>
      </c>
      <c r="S86" s="81"/>
      <c r="T86" s="82">
        <f t="shared" ref="T86:T106" si="3">S86*Q86</f>
        <v>0</v>
      </c>
      <c r="U86" s="83" t="s">
        <v>37</v>
      </c>
      <c r="W86" s="84"/>
    </row>
    <row r="87" spans="2:23" ht="78" customHeight="1" outlineLevel="1" x14ac:dyDescent="0.2">
      <c r="B87" s="64"/>
      <c r="C87" s="68"/>
      <c r="D87" s="69" t="s">
        <v>259</v>
      </c>
      <c r="E87" s="70" t="s">
        <v>260</v>
      </c>
      <c r="F87" s="69" t="s">
        <v>261</v>
      </c>
      <c r="G87" s="71" t="s">
        <v>28</v>
      </c>
      <c r="H87" s="85">
        <v>4600031133713</v>
      </c>
      <c r="I87" s="73" t="s">
        <v>30</v>
      </c>
      <c r="J87" s="74" t="s">
        <v>270</v>
      </c>
      <c r="K87" s="75" t="s">
        <v>58</v>
      </c>
      <c r="L87" s="76"/>
      <c r="M87" s="77">
        <v>1.5</v>
      </c>
      <c r="N87" s="78">
        <v>5.5</v>
      </c>
      <c r="O87" s="78">
        <v>30.5</v>
      </c>
      <c r="P87" s="79"/>
      <c r="Q87" s="286">
        <v>1036.0999999999999</v>
      </c>
      <c r="R87" s="80">
        <v>3</v>
      </c>
      <c r="S87" s="81"/>
      <c r="T87" s="82">
        <f t="shared" si="3"/>
        <v>0</v>
      </c>
      <c r="U87" s="83" t="s">
        <v>37</v>
      </c>
      <c r="W87" s="84"/>
    </row>
    <row r="88" spans="2:23" ht="78" customHeight="1" outlineLevel="1" x14ac:dyDescent="0.2">
      <c r="B88" s="64"/>
      <c r="C88" s="68"/>
      <c r="D88" s="69" t="s">
        <v>259</v>
      </c>
      <c r="E88" s="70" t="s">
        <v>260</v>
      </c>
      <c r="F88" s="69" t="s">
        <v>261</v>
      </c>
      <c r="G88" s="71" t="s">
        <v>28</v>
      </c>
      <c r="H88" s="85">
        <v>4600031135892</v>
      </c>
      <c r="I88" s="73" t="s">
        <v>30</v>
      </c>
      <c r="J88" s="74" t="s">
        <v>271</v>
      </c>
      <c r="K88" s="75" t="s">
        <v>61</v>
      </c>
      <c r="L88" s="76"/>
      <c r="M88" s="77">
        <v>0.5</v>
      </c>
      <c r="N88" s="78">
        <v>5.5</v>
      </c>
      <c r="O88" s="78">
        <v>31</v>
      </c>
      <c r="P88" s="79" t="s">
        <v>62</v>
      </c>
      <c r="Q88" s="286">
        <v>1150.5</v>
      </c>
      <c r="R88" s="80">
        <v>3</v>
      </c>
      <c r="S88" s="81"/>
      <c r="T88" s="82">
        <f t="shared" si="3"/>
        <v>0</v>
      </c>
      <c r="U88" s="83" t="s">
        <v>37</v>
      </c>
      <c r="W88" s="84"/>
    </row>
    <row r="89" spans="2:23" ht="78" customHeight="1" outlineLevel="1" x14ac:dyDescent="0.2">
      <c r="B89" s="64"/>
      <c r="C89" s="68"/>
      <c r="D89" s="69" t="s">
        <v>259</v>
      </c>
      <c r="E89" s="70" t="s">
        <v>260</v>
      </c>
      <c r="F89" s="69" t="s">
        <v>261</v>
      </c>
      <c r="G89" s="71" t="s">
        <v>28</v>
      </c>
      <c r="H89" s="85">
        <v>4600031135885</v>
      </c>
      <c r="I89" s="73" t="s">
        <v>30</v>
      </c>
      <c r="J89" s="74" t="s">
        <v>272</v>
      </c>
      <c r="K89" s="75" t="s">
        <v>65</v>
      </c>
      <c r="L89" s="76"/>
      <c r="M89" s="77">
        <v>0.6</v>
      </c>
      <c r="N89" s="78">
        <v>6</v>
      </c>
      <c r="O89" s="78">
        <v>15.5</v>
      </c>
      <c r="P89" s="79"/>
      <c r="Q89" s="286">
        <v>221</v>
      </c>
      <c r="R89" s="80">
        <v>12</v>
      </c>
      <c r="S89" s="81"/>
      <c r="T89" s="82">
        <f t="shared" si="3"/>
        <v>0</v>
      </c>
      <c r="U89" s="83" t="s">
        <v>37</v>
      </c>
      <c r="W89" s="84"/>
    </row>
    <row r="90" spans="2:23" ht="78" customHeight="1" outlineLevel="1" x14ac:dyDescent="0.2">
      <c r="B90" s="64"/>
      <c r="C90" s="68"/>
      <c r="D90" s="69" t="s">
        <v>259</v>
      </c>
      <c r="E90" s="70" t="s">
        <v>260</v>
      </c>
      <c r="F90" s="69" t="s">
        <v>261</v>
      </c>
      <c r="G90" s="71" t="s">
        <v>28</v>
      </c>
      <c r="H90" s="85">
        <v>4600031136715</v>
      </c>
      <c r="I90" s="73" t="s">
        <v>30</v>
      </c>
      <c r="J90" s="74" t="s">
        <v>273</v>
      </c>
      <c r="K90" s="75" t="s">
        <v>68</v>
      </c>
      <c r="L90" s="76"/>
      <c r="M90" s="77"/>
      <c r="N90" s="78">
        <v>2</v>
      </c>
      <c r="O90" s="78">
        <v>15.5</v>
      </c>
      <c r="P90" s="79"/>
      <c r="Q90" s="286">
        <v>92.3</v>
      </c>
      <c r="R90" s="80">
        <v>12</v>
      </c>
      <c r="S90" s="81"/>
      <c r="T90" s="82">
        <f t="shared" si="3"/>
        <v>0</v>
      </c>
      <c r="U90" s="83" t="s">
        <v>69</v>
      </c>
      <c r="W90" s="84"/>
    </row>
    <row r="91" spans="2:23" ht="78" customHeight="1" outlineLevel="1" x14ac:dyDescent="0.2">
      <c r="B91" s="64"/>
      <c r="C91" s="68"/>
      <c r="D91" s="69" t="s">
        <v>259</v>
      </c>
      <c r="E91" s="70" t="s">
        <v>260</v>
      </c>
      <c r="F91" s="69" t="s">
        <v>261</v>
      </c>
      <c r="G91" s="71" t="s">
        <v>28</v>
      </c>
      <c r="H91" s="85">
        <v>4600031136790</v>
      </c>
      <c r="I91" s="73" t="s">
        <v>30</v>
      </c>
      <c r="J91" s="74" t="s">
        <v>274</v>
      </c>
      <c r="K91" s="75" t="s">
        <v>71</v>
      </c>
      <c r="L91" s="76"/>
      <c r="M91" s="77"/>
      <c r="N91" s="78">
        <v>1</v>
      </c>
      <c r="O91" s="78">
        <v>10.5</v>
      </c>
      <c r="P91" s="79"/>
      <c r="Q91" s="286">
        <v>88.4</v>
      </c>
      <c r="R91" s="80">
        <v>12</v>
      </c>
      <c r="S91" s="81"/>
      <c r="T91" s="82">
        <f t="shared" si="3"/>
        <v>0</v>
      </c>
      <c r="U91" s="83" t="s">
        <v>69</v>
      </c>
      <c r="W91" s="84"/>
    </row>
    <row r="92" spans="2:23" ht="78" customHeight="1" outlineLevel="1" x14ac:dyDescent="0.2">
      <c r="B92" s="64"/>
      <c r="C92" s="68"/>
      <c r="D92" s="69" t="s">
        <v>259</v>
      </c>
      <c r="E92" s="70" t="s">
        <v>260</v>
      </c>
      <c r="F92" s="69" t="s">
        <v>261</v>
      </c>
      <c r="G92" s="71" t="s">
        <v>28</v>
      </c>
      <c r="H92" s="85">
        <v>4600031135663</v>
      </c>
      <c r="I92" s="73" t="s">
        <v>30</v>
      </c>
      <c r="J92" s="74" t="s">
        <v>275</v>
      </c>
      <c r="K92" s="75" t="s">
        <v>74</v>
      </c>
      <c r="L92" s="76"/>
      <c r="M92" s="77"/>
      <c r="N92" s="78">
        <v>3</v>
      </c>
      <c r="O92" s="78" t="s">
        <v>75</v>
      </c>
      <c r="P92" s="79"/>
      <c r="Q92" s="286">
        <v>228.8</v>
      </c>
      <c r="R92" s="80">
        <v>12</v>
      </c>
      <c r="S92" s="81"/>
      <c r="T92" s="82">
        <f t="shared" si="3"/>
        <v>0</v>
      </c>
      <c r="U92" s="83" t="s">
        <v>37</v>
      </c>
      <c r="W92" s="84"/>
    </row>
    <row r="93" spans="2:23" ht="78" customHeight="1" outlineLevel="1" x14ac:dyDescent="0.2">
      <c r="B93" s="64"/>
      <c r="C93" s="68"/>
      <c r="D93" s="69" t="s">
        <v>259</v>
      </c>
      <c r="E93" s="70" t="s">
        <v>260</v>
      </c>
      <c r="F93" s="69" t="s">
        <v>261</v>
      </c>
      <c r="G93" s="71" t="s">
        <v>28</v>
      </c>
      <c r="H93" s="85">
        <v>4600031135632</v>
      </c>
      <c r="I93" s="73" t="s">
        <v>30</v>
      </c>
      <c r="J93" s="74" t="s">
        <v>276</v>
      </c>
      <c r="K93" s="75" t="s">
        <v>78</v>
      </c>
      <c r="L93" s="76"/>
      <c r="M93" s="77"/>
      <c r="N93" s="78">
        <v>3.5</v>
      </c>
      <c r="O93" s="78">
        <v>25</v>
      </c>
      <c r="P93" s="79" t="s">
        <v>79</v>
      </c>
      <c r="Q93" s="286">
        <v>479.7</v>
      </c>
      <c r="R93" s="80">
        <v>4</v>
      </c>
      <c r="S93" s="81"/>
      <c r="T93" s="82">
        <f t="shared" si="3"/>
        <v>0</v>
      </c>
      <c r="U93" s="83" t="s">
        <v>37</v>
      </c>
      <c r="W93" s="84"/>
    </row>
    <row r="94" spans="2:23" ht="78" customHeight="1" outlineLevel="1" x14ac:dyDescent="0.2">
      <c r="B94" s="64"/>
      <c r="C94" s="68"/>
      <c r="D94" s="69" t="s">
        <v>259</v>
      </c>
      <c r="E94" s="70" t="s">
        <v>260</v>
      </c>
      <c r="F94" s="69" t="s">
        <v>261</v>
      </c>
      <c r="G94" s="71" t="s">
        <v>28</v>
      </c>
      <c r="H94" s="85">
        <v>4600031135656</v>
      </c>
      <c r="I94" s="73" t="s">
        <v>30</v>
      </c>
      <c r="J94" s="74" t="s">
        <v>277</v>
      </c>
      <c r="K94" s="75" t="s">
        <v>81</v>
      </c>
      <c r="L94" s="76"/>
      <c r="M94" s="77">
        <v>0.4</v>
      </c>
      <c r="N94" s="78">
        <v>2.5</v>
      </c>
      <c r="O94" s="78" t="s">
        <v>82</v>
      </c>
      <c r="P94" s="79"/>
      <c r="Q94" s="286">
        <v>458.9</v>
      </c>
      <c r="R94" s="80">
        <v>10</v>
      </c>
      <c r="S94" s="81"/>
      <c r="T94" s="82">
        <f t="shared" si="3"/>
        <v>0</v>
      </c>
      <c r="U94" s="83" t="s">
        <v>33</v>
      </c>
      <c r="W94" s="84"/>
    </row>
    <row r="95" spans="2:23" ht="78" customHeight="1" outlineLevel="1" x14ac:dyDescent="0.2">
      <c r="B95" s="64"/>
      <c r="C95" s="68"/>
      <c r="D95" s="69" t="s">
        <v>259</v>
      </c>
      <c r="E95" s="70" t="s">
        <v>260</v>
      </c>
      <c r="F95" s="69" t="s">
        <v>261</v>
      </c>
      <c r="G95" s="71" t="s">
        <v>28</v>
      </c>
      <c r="H95" s="85">
        <v>4600031135649</v>
      </c>
      <c r="I95" s="73" t="s">
        <v>30</v>
      </c>
      <c r="J95" s="74" t="s">
        <v>278</v>
      </c>
      <c r="K95" s="75" t="s">
        <v>84</v>
      </c>
      <c r="L95" s="76"/>
      <c r="M95" s="77">
        <v>0.6</v>
      </c>
      <c r="N95" s="78">
        <v>2.5</v>
      </c>
      <c r="O95" s="78" t="s">
        <v>85</v>
      </c>
      <c r="P95" s="79"/>
      <c r="Q95" s="286">
        <v>830.7</v>
      </c>
      <c r="R95" s="80">
        <v>6</v>
      </c>
      <c r="S95" s="81"/>
      <c r="T95" s="82">
        <f t="shared" si="3"/>
        <v>0</v>
      </c>
      <c r="U95" s="83" t="s">
        <v>33</v>
      </c>
      <c r="W95" s="84"/>
    </row>
    <row r="96" spans="2:23" ht="78" customHeight="1" outlineLevel="1" x14ac:dyDescent="0.2">
      <c r="B96" s="64"/>
      <c r="C96" s="68"/>
      <c r="D96" s="69" t="s">
        <v>259</v>
      </c>
      <c r="E96" s="70" t="s">
        <v>260</v>
      </c>
      <c r="F96" s="69" t="s">
        <v>261</v>
      </c>
      <c r="G96" s="71" t="s">
        <v>28</v>
      </c>
      <c r="H96" s="85">
        <v>4600031135830</v>
      </c>
      <c r="I96" s="73" t="s">
        <v>30</v>
      </c>
      <c r="J96" s="74" t="s">
        <v>279</v>
      </c>
      <c r="K96" s="75" t="s">
        <v>88</v>
      </c>
      <c r="L96" s="76"/>
      <c r="M96" s="77"/>
      <c r="N96" s="78">
        <v>3</v>
      </c>
      <c r="O96" s="90" t="s">
        <v>280</v>
      </c>
      <c r="P96" s="79" t="s">
        <v>90</v>
      </c>
      <c r="Q96" s="286">
        <v>349.7</v>
      </c>
      <c r="R96" s="80">
        <v>6</v>
      </c>
      <c r="S96" s="81"/>
      <c r="T96" s="82">
        <f t="shared" si="3"/>
        <v>0</v>
      </c>
      <c r="U96" s="83" t="s">
        <v>33</v>
      </c>
      <c r="W96" s="84"/>
    </row>
    <row r="97" spans="2:23" ht="78" customHeight="1" outlineLevel="1" x14ac:dyDescent="0.2">
      <c r="B97" s="64"/>
      <c r="C97" s="86" t="s">
        <v>49</v>
      </c>
      <c r="D97" s="69" t="s">
        <v>259</v>
      </c>
      <c r="E97" s="70" t="s">
        <v>260</v>
      </c>
      <c r="F97" s="69" t="s">
        <v>261</v>
      </c>
      <c r="G97" s="71" t="s">
        <v>28</v>
      </c>
      <c r="H97" s="85">
        <v>4600031154435</v>
      </c>
      <c r="I97" s="73" t="s">
        <v>30</v>
      </c>
      <c r="J97" s="74" t="s">
        <v>281</v>
      </c>
      <c r="K97" s="75" t="s">
        <v>92</v>
      </c>
      <c r="L97" s="76"/>
      <c r="M97" s="77"/>
      <c r="N97" s="78">
        <v>2</v>
      </c>
      <c r="O97" s="78" t="s">
        <v>93</v>
      </c>
      <c r="P97" s="79"/>
      <c r="Q97" s="286">
        <v>230.1</v>
      </c>
      <c r="R97" s="80">
        <v>6</v>
      </c>
      <c r="S97" s="81"/>
      <c r="T97" s="82">
        <f t="shared" si="3"/>
        <v>0</v>
      </c>
      <c r="U97" s="83" t="s">
        <v>69</v>
      </c>
      <c r="W97" s="84"/>
    </row>
    <row r="98" spans="2:23" ht="78" customHeight="1" outlineLevel="1" x14ac:dyDescent="0.2">
      <c r="B98" s="64"/>
      <c r="C98" s="86" t="s">
        <v>49</v>
      </c>
      <c r="D98" s="69" t="s">
        <v>259</v>
      </c>
      <c r="E98" s="70" t="s">
        <v>260</v>
      </c>
      <c r="F98" s="69" t="s">
        <v>261</v>
      </c>
      <c r="G98" s="71" t="s">
        <v>28</v>
      </c>
      <c r="H98" s="85">
        <v>4600031154794</v>
      </c>
      <c r="I98" s="73" t="s">
        <v>30</v>
      </c>
      <c r="J98" s="74" t="s">
        <v>282</v>
      </c>
      <c r="K98" s="75" t="s">
        <v>95</v>
      </c>
      <c r="L98" s="76"/>
      <c r="M98" s="77"/>
      <c r="N98" s="78">
        <v>2</v>
      </c>
      <c r="O98" s="78" t="s">
        <v>96</v>
      </c>
      <c r="P98" s="79"/>
      <c r="Q98" s="286">
        <v>421.2</v>
      </c>
      <c r="R98" s="80">
        <v>8</v>
      </c>
      <c r="S98" s="81"/>
      <c r="T98" s="82">
        <f>S98*Q98</f>
        <v>0</v>
      </c>
      <c r="U98" s="83" t="s">
        <v>69</v>
      </c>
      <c r="W98" s="84"/>
    </row>
    <row r="99" spans="2:23" ht="78" customHeight="1" outlineLevel="1" x14ac:dyDescent="0.2">
      <c r="B99" s="64"/>
      <c r="C99" s="86" t="s">
        <v>49</v>
      </c>
      <c r="D99" s="69" t="s">
        <v>259</v>
      </c>
      <c r="E99" s="70" t="s">
        <v>260</v>
      </c>
      <c r="F99" s="69" t="s">
        <v>261</v>
      </c>
      <c r="G99" s="71" t="s">
        <v>28</v>
      </c>
      <c r="H99" s="85">
        <v>4600031147703</v>
      </c>
      <c r="I99" s="73" t="s">
        <v>30</v>
      </c>
      <c r="J99" s="74" t="s">
        <v>283</v>
      </c>
      <c r="K99" s="75" t="s">
        <v>98</v>
      </c>
      <c r="L99" s="76"/>
      <c r="M99" s="77">
        <v>0.65</v>
      </c>
      <c r="N99" s="78">
        <v>5.5</v>
      </c>
      <c r="O99" s="78" t="s">
        <v>99</v>
      </c>
      <c r="P99" s="79" t="s">
        <v>90</v>
      </c>
      <c r="Q99" s="286">
        <v>673.4</v>
      </c>
      <c r="R99" s="80">
        <v>5</v>
      </c>
      <c r="S99" s="81"/>
      <c r="T99" s="82">
        <f t="shared" si="3"/>
        <v>0</v>
      </c>
      <c r="U99" s="83" t="s">
        <v>37</v>
      </c>
      <c r="W99" s="84"/>
    </row>
    <row r="100" spans="2:23" ht="78" customHeight="1" outlineLevel="1" x14ac:dyDescent="0.2">
      <c r="B100" s="64"/>
      <c r="C100" s="86" t="s">
        <v>49</v>
      </c>
      <c r="D100" s="69" t="s">
        <v>259</v>
      </c>
      <c r="E100" s="70" t="s">
        <v>260</v>
      </c>
      <c r="F100" s="69" t="s">
        <v>261</v>
      </c>
      <c r="G100" s="71" t="s">
        <v>28</v>
      </c>
      <c r="H100" s="85">
        <v>4600031151274</v>
      </c>
      <c r="I100" s="73" t="s">
        <v>30</v>
      </c>
      <c r="J100" s="74" t="s">
        <v>284</v>
      </c>
      <c r="K100" s="75" t="s">
        <v>101</v>
      </c>
      <c r="L100" s="76"/>
      <c r="M100" s="77">
        <v>1</v>
      </c>
      <c r="N100" s="78">
        <v>7</v>
      </c>
      <c r="O100" s="78">
        <v>21.5</v>
      </c>
      <c r="P100" s="79" t="s">
        <v>102</v>
      </c>
      <c r="Q100" s="286">
        <v>669.5</v>
      </c>
      <c r="R100" s="80">
        <v>10</v>
      </c>
      <c r="S100" s="81"/>
      <c r="T100" s="82">
        <f t="shared" si="3"/>
        <v>0</v>
      </c>
      <c r="U100" s="83" t="s">
        <v>103</v>
      </c>
      <c r="W100" s="84"/>
    </row>
    <row r="101" spans="2:23" ht="78" customHeight="1" outlineLevel="1" x14ac:dyDescent="0.2">
      <c r="B101" s="64"/>
      <c r="C101" s="86" t="s">
        <v>49</v>
      </c>
      <c r="D101" s="69" t="s">
        <v>259</v>
      </c>
      <c r="E101" s="70" t="s">
        <v>260</v>
      </c>
      <c r="F101" s="69" t="s">
        <v>261</v>
      </c>
      <c r="G101" s="71" t="s">
        <v>28</v>
      </c>
      <c r="H101" s="85">
        <v>4600031150895</v>
      </c>
      <c r="I101" s="73" t="s">
        <v>30</v>
      </c>
      <c r="J101" s="74" t="s">
        <v>285</v>
      </c>
      <c r="K101" s="75" t="s">
        <v>105</v>
      </c>
      <c r="L101" s="76"/>
      <c r="M101" s="77">
        <v>0.6</v>
      </c>
      <c r="N101" s="78">
        <v>5</v>
      </c>
      <c r="O101" s="78">
        <v>18.5</v>
      </c>
      <c r="P101" s="79" t="s">
        <v>102</v>
      </c>
      <c r="Q101" s="286">
        <v>345.8</v>
      </c>
      <c r="R101" s="80">
        <v>10</v>
      </c>
      <c r="S101" s="81"/>
      <c r="T101" s="82">
        <f t="shared" si="3"/>
        <v>0</v>
      </c>
      <c r="U101" s="83" t="s">
        <v>33</v>
      </c>
      <c r="W101" s="84"/>
    </row>
    <row r="102" spans="2:23" ht="78" customHeight="1" outlineLevel="1" x14ac:dyDescent="0.2">
      <c r="B102" s="64"/>
      <c r="C102" s="86" t="s">
        <v>49</v>
      </c>
      <c r="D102" s="69" t="s">
        <v>259</v>
      </c>
      <c r="E102" s="70" t="s">
        <v>260</v>
      </c>
      <c r="F102" s="69" t="s">
        <v>261</v>
      </c>
      <c r="G102" s="71" t="s">
        <v>28</v>
      </c>
      <c r="H102" s="85">
        <v>4600031148557</v>
      </c>
      <c r="I102" s="73" t="s">
        <v>30</v>
      </c>
      <c r="J102" s="74" t="s">
        <v>286</v>
      </c>
      <c r="K102" s="75" t="s">
        <v>108</v>
      </c>
      <c r="L102" s="76"/>
      <c r="M102" s="77">
        <v>4</v>
      </c>
      <c r="N102" s="78">
        <v>14</v>
      </c>
      <c r="O102" s="78">
        <v>28</v>
      </c>
      <c r="P102" s="79" t="s">
        <v>109</v>
      </c>
      <c r="Q102" s="286">
        <v>982.8</v>
      </c>
      <c r="R102" s="80">
        <v>4</v>
      </c>
      <c r="S102" s="81"/>
      <c r="T102" s="82">
        <f t="shared" si="3"/>
        <v>0</v>
      </c>
      <c r="U102" s="83" t="s">
        <v>103</v>
      </c>
      <c r="W102" s="84"/>
    </row>
    <row r="103" spans="2:23" ht="78" customHeight="1" outlineLevel="1" x14ac:dyDescent="0.2">
      <c r="B103" s="64"/>
      <c r="C103" s="86" t="s">
        <v>49</v>
      </c>
      <c r="D103" s="69" t="s">
        <v>259</v>
      </c>
      <c r="E103" s="70" t="s">
        <v>260</v>
      </c>
      <c r="F103" s="69" t="s">
        <v>261</v>
      </c>
      <c r="G103" s="71" t="s">
        <v>28</v>
      </c>
      <c r="H103" s="85">
        <v>4600031150864</v>
      </c>
      <c r="I103" s="73" t="s">
        <v>30</v>
      </c>
      <c r="J103" s="74" t="s">
        <v>287</v>
      </c>
      <c r="K103" s="75" t="s">
        <v>111</v>
      </c>
      <c r="L103" s="76"/>
      <c r="M103" s="77">
        <v>0.6</v>
      </c>
      <c r="N103" s="78">
        <v>8</v>
      </c>
      <c r="O103" s="78">
        <v>15</v>
      </c>
      <c r="P103" s="79" t="s">
        <v>109</v>
      </c>
      <c r="Q103" s="286">
        <v>232.7</v>
      </c>
      <c r="R103" s="80">
        <v>8</v>
      </c>
      <c r="S103" s="81"/>
      <c r="T103" s="82">
        <f t="shared" si="3"/>
        <v>0</v>
      </c>
      <c r="U103" s="83" t="s">
        <v>37</v>
      </c>
      <c r="W103" s="84"/>
    </row>
    <row r="104" spans="2:23" ht="78" customHeight="1" outlineLevel="1" x14ac:dyDescent="0.2">
      <c r="B104" s="64"/>
      <c r="C104" s="86" t="s">
        <v>49</v>
      </c>
      <c r="D104" s="69" t="s">
        <v>259</v>
      </c>
      <c r="E104" s="70" t="s">
        <v>260</v>
      </c>
      <c r="F104" s="69" t="s">
        <v>261</v>
      </c>
      <c r="G104" s="71" t="s">
        <v>28</v>
      </c>
      <c r="H104" s="85">
        <v>4600031151847</v>
      </c>
      <c r="I104" s="73" t="s">
        <v>30</v>
      </c>
      <c r="J104" s="74" t="s">
        <v>288</v>
      </c>
      <c r="K104" s="75" t="s">
        <v>113</v>
      </c>
      <c r="L104" s="76"/>
      <c r="M104" s="77">
        <v>0.2</v>
      </c>
      <c r="N104" s="78">
        <v>5</v>
      </c>
      <c r="O104" s="78">
        <v>10.5</v>
      </c>
      <c r="P104" s="79" t="s">
        <v>114</v>
      </c>
      <c r="Q104" s="286">
        <v>156</v>
      </c>
      <c r="R104" s="80">
        <v>30</v>
      </c>
      <c r="S104" s="81"/>
      <c r="T104" s="82">
        <f t="shared" si="3"/>
        <v>0</v>
      </c>
      <c r="U104" s="83" t="s">
        <v>33</v>
      </c>
      <c r="W104" s="84"/>
    </row>
    <row r="105" spans="2:23" ht="78" customHeight="1" outlineLevel="1" x14ac:dyDescent="0.2">
      <c r="B105" s="64"/>
      <c r="C105" s="86" t="s">
        <v>49</v>
      </c>
      <c r="D105" s="69" t="s">
        <v>259</v>
      </c>
      <c r="E105" s="70" t="s">
        <v>260</v>
      </c>
      <c r="F105" s="69" t="s">
        <v>261</v>
      </c>
      <c r="G105" s="71" t="s">
        <v>28</v>
      </c>
      <c r="H105" s="85">
        <v>4600031148618</v>
      </c>
      <c r="I105" s="73" t="s">
        <v>30</v>
      </c>
      <c r="J105" s="74" t="s">
        <v>289</v>
      </c>
      <c r="K105" s="75" t="s">
        <v>117</v>
      </c>
      <c r="L105" s="76"/>
      <c r="M105" s="77">
        <v>2.5</v>
      </c>
      <c r="N105" s="78">
        <v>9</v>
      </c>
      <c r="O105" s="78" t="s">
        <v>118</v>
      </c>
      <c r="P105" s="79" t="s">
        <v>119</v>
      </c>
      <c r="Q105" s="286">
        <v>1020.5</v>
      </c>
      <c r="R105" s="80">
        <v>4</v>
      </c>
      <c r="S105" s="81"/>
      <c r="T105" s="82">
        <f t="shared" si="3"/>
        <v>0</v>
      </c>
      <c r="U105" s="83" t="s">
        <v>103</v>
      </c>
      <c r="W105" s="84"/>
    </row>
    <row r="106" spans="2:23" ht="78" customHeight="1" outlineLevel="1" x14ac:dyDescent="0.2">
      <c r="B106" s="64"/>
      <c r="C106" s="86" t="s">
        <v>49</v>
      </c>
      <c r="D106" s="69" t="s">
        <v>259</v>
      </c>
      <c r="E106" s="70" t="s">
        <v>260</v>
      </c>
      <c r="F106" s="69" t="s">
        <v>261</v>
      </c>
      <c r="G106" s="71" t="s">
        <v>28</v>
      </c>
      <c r="H106" s="85">
        <v>4600031147543</v>
      </c>
      <c r="I106" s="73" t="s">
        <v>30</v>
      </c>
      <c r="J106" s="74" t="s">
        <v>290</v>
      </c>
      <c r="K106" s="75" t="s">
        <v>121</v>
      </c>
      <c r="L106" s="76"/>
      <c r="M106" s="77">
        <v>1.2</v>
      </c>
      <c r="N106" s="78">
        <v>6.5</v>
      </c>
      <c r="O106" s="78" t="s">
        <v>122</v>
      </c>
      <c r="P106" s="79" t="s">
        <v>90</v>
      </c>
      <c r="Q106" s="286">
        <v>850.2</v>
      </c>
      <c r="R106" s="80">
        <v>4</v>
      </c>
      <c r="S106" s="81"/>
      <c r="T106" s="82">
        <f t="shared" si="3"/>
        <v>0</v>
      </c>
      <c r="U106" s="83" t="s">
        <v>37</v>
      </c>
      <c r="W106" s="84"/>
    </row>
    <row r="107" spans="2:23" ht="78" customHeight="1" outlineLevel="1" x14ac:dyDescent="0.2">
      <c r="B107" s="64"/>
      <c r="C107" s="68"/>
      <c r="D107" s="69" t="s">
        <v>259</v>
      </c>
      <c r="E107" s="70" t="s">
        <v>260</v>
      </c>
      <c r="F107" s="69" t="s">
        <v>261</v>
      </c>
      <c r="G107" s="71" t="s">
        <v>28</v>
      </c>
      <c r="H107" s="87">
        <v>4600031135670</v>
      </c>
      <c r="I107" s="73" t="s">
        <v>30</v>
      </c>
      <c r="J107" s="74" t="s">
        <v>291</v>
      </c>
      <c r="K107" s="75" t="s">
        <v>124</v>
      </c>
      <c r="L107" s="76"/>
      <c r="M107" s="77"/>
      <c r="N107" s="78">
        <v>2.5</v>
      </c>
      <c r="O107" s="78" t="s">
        <v>125</v>
      </c>
      <c r="P107" s="79"/>
      <c r="Q107" s="286">
        <v>798.2</v>
      </c>
      <c r="R107" s="80">
        <v>6</v>
      </c>
      <c r="S107" s="81"/>
      <c r="T107" s="82">
        <f>S107*Q107</f>
        <v>0</v>
      </c>
      <c r="U107" s="83" t="s">
        <v>33</v>
      </c>
      <c r="W107" s="84"/>
    </row>
    <row r="108" spans="2:23" ht="78" customHeight="1" outlineLevel="1" x14ac:dyDescent="0.2">
      <c r="B108" s="64"/>
      <c r="C108" s="68"/>
      <c r="D108" s="69" t="s">
        <v>259</v>
      </c>
      <c r="E108" s="70" t="s">
        <v>260</v>
      </c>
      <c r="F108" s="69" t="s">
        <v>261</v>
      </c>
      <c r="G108" s="71" t="s">
        <v>106</v>
      </c>
      <c r="H108" s="85">
        <v>4600031133782</v>
      </c>
      <c r="I108" s="73" t="s">
        <v>30</v>
      </c>
      <c r="J108" s="74" t="s">
        <v>292</v>
      </c>
      <c r="K108" s="75" t="s">
        <v>154</v>
      </c>
      <c r="L108" s="76"/>
      <c r="M108" s="77">
        <v>0.8</v>
      </c>
      <c r="N108" s="78">
        <v>4</v>
      </c>
      <c r="O108" s="78" t="s">
        <v>155</v>
      </c>
      <c r="P108" s="79"/>
      <c r="Q108" s="286">
        <v>829.4</v>
      </c>
      <c r="R108" s="80">
        <v>8</v>
      </c>
      <c r="S108" s="81"/>
      <c r="T108" s="82">
        <f>S108*Q108</f>
        <v>0</v>
      </c>
      <c r="U108" s="83" t="s">
        <v>37</v>
      </c>
      <c r="W108" s="84"/>
    </row>
    <row r="109" spans="2:23" ht="78" customHeight="1" outlineLevel="1" x14ac:dyDescent="0.2">
      <c r="B109" s="64"/>
      <c r="C109" s="68"/>
      <c r="D109" s="69" t="s">
        <v>259</v>
      </c>
      <c r="E109" s="70" t="s">
        <v>260</v>
      </c>
      <c r="F109" s="69" t="s">
        <v>261</v>
      </c>
      <c r="G109" s="71" t="s">
        <v>28</v>
      </c>
      <c r="H109" s="85">
        <v>4600031133690</v>
      </c>
      <c r="I109" s="73" t="s">
        <v>30</v>
      </c>
      <c r="J109" s="74" t="s">
        <v>293</v>
      </c>
      <c r="K109" s="75" t="s">
        <v>128</v>
      </c>
      <c r="L109" s="76"/>
      <c r="M109" s="77"/>
      <c r="N109" s="78">
        <v>2</v>
      </c>
      <c r="O109" s="78">
        <v>33</v>
      </c>
      <c r="P109" s="79"/>
      <c r="Q109" s="286">
        <v>713.7</v>
      </c>
      <c r="R109" s="80">
        <v>4</v>
      </c>
      <c r="S109" s="81"/>
      <c r="T109" s="82">
        <f t="shared" ref="T109:T136" si="4">S109*Q109</f>
        <v>0</v>
      </c>
      <c r="U109" s="83" t="s">
        <v>37</v>
      </c>
      <c r="W109" s="84"/>
    </row>
    <row r="110" spans="2:23" ht="78" customHeight="1" outlineLevel="1" x14ac:dyDescent="0.2">
      <c r="B110" s="64"/>
      <c r="C110" s="68"/>
      <c r="D110" s="69" t="s">
        <v>259</v>
      </c>
      <c r="E110" s="70" t="s">
        <v>260</v>
      </c>
      <c r="F110" s="69" t="s">
        <v>261</v>
      </c>
      <c r="G110" s="71" t="s">
        <v>28</v>
      </c>
      <c r="H110" s="85">
        <v>4600031136752</v>
      </c>
      <c r="I110" s="73" t="s">
        <v>30</v>
      </c>
      <c r="J110" s="74" t="s">
        <v>294</v>
      </c>
      <c r="K110" s="75" t="s">
        <v>131</v>
      </c>
      <c r="L110" s="76"/>
      <c r="M110" s="77"/>
      <c r="N110" s="78">
        <v>3</v>
      </c>
      <c r="O110" s="78" t="s">
        <v>132</v>
      </c>
      <c r="P110" s="79"/>
      <c r="Q110" s="286">
        <v>681.2</v>
      </c>
      <c r="R110" s="80">
        <v>4</v>
      </c>
      <c r="S110" s="81"/>
      <c r="T110" s="82">
        <f t="shared" si="4"/>
        <v>0</v>
      </c>
      <c r="U110" s="83" t="s">
        <v>37</v>
      </c>
      <c r="W110" s="84"/>
    </row>
    <row r="111" spans="2:23" ht="78" customHeight="1" outlineLevel="1" x14ac:dyDescent="0.2">
      <c r="B111" s="64"/>
      <c r="C111" s="68"/>
      <c r="D111" s="69" t="s">
        <v>259</v>
      </c>
      <c r="E111" s="70" t="s">
        <v>260</v>
      </c>
      <c r="F111" s="69" t="s">
        <v>261</v>
      </c>
      <c r="G111" s="71" t="s">
        <v>28</v>
      </c>
      <c r="H111" s="85">
        <v>4600031135847</v>
      </c>
      <c r="I111" s="73" t="s">
        <v>30</v>
      </c>
      <c r="J111" s="74" t="s">
        <v>295</v>
      </c>
      <c r="K111" s="75" t="s">
        <v>134</v>
      </c>
      <c r="L111" s="76"/>
      <c r="M111" s="77"/>
      <c r="N111" s="78">
        <v>3</v>
      </c>
      <c r="O111" s="78" t="s">
        <v>135</v>
      </c>
      <c r="P111" s="79"/>
      <c r="Q111" s="286">
        <v>627.9</v>
      </c>
      <c r="R111" s="80">
        <v>5</v>
      </c>
      <c r="S111" s="81"/>
      <c r="T111" s="82">
        <f t="shared" si="4"/>
        <v>0</v>
      </c>
      <c r="U111" s="83" t="s">
        <v>37</v>
      </c>
      <c r="W111" s="84"/>
    </row>
    <row r="112" spans="2:23" ht="78" customHeight="1" outlineLevel="1" x14ac:dyDescent="0.2">
      <c r="B112" s="64"/>
      <c r="C112" s="68"/>
      <c r="D112" s="69" t="s">
        <v>259</v>
      </c>
      <c r="E112" s="70" t="s">
        <v>260</v>
      </c>
      <c r="F112" s="69" t="s">
        <v>261</v>
      </c>
      <c r="G112" s="71" t="s">
        <v>28</v>
      </c>
      <c r="H112" s="85">
        <v>4600031135854</v>
      </c>
      <c r="I112" s="73" t="s">
        <v>30</v>
      </c>
      <c r="J112" s="74" t="s">
        <v>296</v>
      </c>
      <c r="K112" s="75" t="s">
        <v>137</v>
      </c>
      <c r="L112" s="76"/>
      <c r="M112" s="77"/>
      <c r="N112" s="78">
        <v>3</v>
      </c>
      <c r="O112" s="78" t="s">
        <v>138</v>
      </c>
      <c r="P112" s="79"/>
      <c r="Q112" s="286">
        <v>552.5</v>
      </c>
      <c r="R112" s="80">
        <v>6</v>
      </c>
      <c r="S112" s="81"/>
      <c r="T112" s="82">
        <f t="shared" si="4"/>
        <v>0</v>
      </c>
      <c r="U112" s="83" t="s">
        <v>37</v>
      </c>
      <c r="W112" s="84"/>
    </row>
    <row r="113" spans="2:23" ht="78" customHeight="1" outlineLevel="1" x14ac:dyDescent="0.2">
      <c r="B113" s="64"/>
      <c r="C113" s="86" t="s">
        <v>49</v>
      </c>
      <c r="D113" s="69" t="s">
        <v>259</v>
      </c>
      <c r="E113" s="70" t="s">
        <v>260</v>
      </c>
      <c r="F113" s="69" t="s">
        <v>261</v>
      </c>
      <c r="G113" s="71" t="s">
        <v>28</v>
      </c>
      <c r="H113" s="85">
        <v>4600031156095</v>
      </c>
      <c r="I113" s="73" t="s">
        <v>30</v>
      </c>
      <c r="J113" s="74" t="s">
        <v>297</v>
      </c>
      <c r="K113" s="75" t="s">
        <v>140</v>
      </c>
      <c r="L113" s="76"/>
      <c r="M113" s="77">
        <v>0.3</v>
      </c>
      <c r="N113" s="78">
        <v>3</v>
      </c>
      <c r="O113" s="78">
        <v>17.5</v>
      </c>
      <c r="P113" s="79"/>
      <c r="Q113" s="286">
        <v>191.1</v>
      </c>
      <c r="R113" s="80">
        <v>12</v>
      </c>
      <c r="S113" s="81"/>
      <c r="T113" s="82">
        <f>S113*Q113</f>
        <v>0</v>
      </c>
      <c r="U113" s="83" t="s">
        <v>33</v>
      </c>
      <c r="W113" s="84"/>
    </row>
    <row r="114" spans="2:23" ht="78" customHeight="1" outlineLevel="1" x14ac:dyDescent="0.2">
      <c r="B114" s="64"/>
      <c r="C114" s="86" t="s">
        <v>49</v>
      </c>
      <c r="D114" s="69" t="s">
        <v>259</v>
      </c>
      <c r="E114" s="70" t="s">
        <v>260</v>
      </c>
      <c r="F114" s="69" t="s">
        <v>261</v>
      </c>
      <c r="G114" s="71" t="s">
        <v>28</v>
      </c>
      <c r="H114" s="85">
        <v>4600031148359</v>
      </c>
      <c r="I114" s="73" t="s">
        <v>30</v>
      </c>
      <c r="J114" s="74" t="s">
        <v>298</v>
      </c>
      <c r="K114" s="75" t="s">
        <v>142</v>
      </c>
      <c r="L114" s="76"/>
      <c r="M114" s="77">
        <v>0.9</v>
      </c>
      <c r="N114" s="78">
        <v>3.5</v>
      </c>
      <c r="O114" s="78" t="s">
        <v>143</v>
      </c>
      <c r="P114" s="79" t="s">
        <v>144</v>
      </c>
      <c r="Q114" s="286">
        <v>592.79999999999995</v>
      </c>
      <c r="R114" s="80">
        <v>4</v>
      </c>
      <c r="S114" s="81"/>
      <c r="T114" s="82">
        <f t="shared" si="4"/>
        <v>0</v>
      </c>
      <c r="U114" s="83" t="s">
        <v>37</v>
      </c>
      <c r="W114" s="84"/>
    </row>
    <row r="115" spans="2:23" ht="78" customHeight="1" outlineLevel="1" x14ac:dyDescent="0.2">
      <c r="B115" s="64"/>
      <c r="C115" s="86" t="s">
        <v>49</v>
      </c>
      <c r="D115" s="69" t="s">
        <v>259</v>
      </c>
      <c r="E115" s="70" t="s">
        <v>260</v>
      </c>
      <c r="F115" s="69" t="s">
        <v>261</v>
      </c>
      <c r="G115" s="71" t="s">
        <v>106</v>
      </c>
      <c r="H115" s="85">
        <v>4600031136776</v>
      </c>
      <c r="I115" s="73" t="s">
        <v>30</v>
      </c>
      <c r="J115" s="74" t="s">
        <v>299</v>
      </c>
      <c r="K115" s="75" t="s">
        <v>147</v>
      </c>
      <c r="L115" s="76"/>
      <c r="M115" s="77">
        <v>0.25</v>
      </c>
      <c r="N115" s="78">
        <v>4.5</v>
      </c>
      <c r="O115" s="78" t="s">
        <v>148</v>
      </c>
      <c r="P115" s="79"/>
      <c r="Q115" s="286">
        <v>236.6</v>
      </c>
      <c r="R115" s="80">
        <v>16</v>
      </c>
      <c r="S115" s="81"/>
      <c r="T115" s="82">
        <f t="shared" si="4"/>
        <v>0</v>
      </c>
      <c r="U115" s="83" t="s">
        <v>37</v>
      </c>
      <c r="W115" s="84"/>
    </row>
    <row r="116" spans="2:23" ht="78" customHeight="1" outlineLevel="1" x14ac:dyDescent="0.2">
      <c r="B116" s="64"/>
      <c r="C116" s="68"/>
      <c r="D116" s="69" t="s">
        <v>259</v>
      </c>
      <c r="E116" s="70" t="s">
        <v>260</v>
      </c>
      <c r="F116" s="69" t="s">
        <v>261</v>
      </c>
      <c r="G116" s="71" t="s">
        <v>149</v>
      </c>
      <c r="H116" s="85">
        <v>4600031136707</v>
      </c>
      <c r="I116" s="73" t="s">
        <v>30</v>
      </c>
      <c r="J116" s="74" t="s">
        <v>300</v>
      </c>
      <c r="K116" s="75" t="s">
        <v>152</v>
      </c>
      <c r="L116" s="76"/>
      <c r="M116" s="77">
        <v>0.3</v>
      </c>
      <c r="N116" s="78">
        <v>5.5</v>
      </c>
      <c r="O116" s="78">
        <v>11.5</v>
      </c>
      <c r="P116" s="79"/>
      <c r="Q116" s="286">
        <v>252.2</v>
      </c>
      <c r="R116" s="80">
        <v>18</v>
      </c>
      <c r="S116" s="81"/>
      <c r="T116" s="82">
        <f t="shared" si="4"/>
        <v>0</v>
      </c>
      <c r="U116" s="83" t="s">
        <v>33</v>
      </c>
      <c r="W116" s="84"/>
    </row>
    <row r="117" spans="2:23" ht="78" customHeight="1" outlineLevel="1" x14ac:dyDescent="0.2">
      <c r="B117" s="64"/>
      <c r="C117" s="68"/>
      <c r="D117" s="69" t="s">
        <v>259</v>
      </c>
      <c r="E117" s="70" t="s">
        <v>260</v>
      </c>
      <c r="F117" s="69" t="s">
        <v>261</v>
      </c>
      <c r="G117" s="71" t="s">
        <v>149</v>
      </c>
      <c r="H117" s="85">
        <v>4600031135687</v>
      </c>
      <c r="I117" s="73" t="s">
        <v>30</v>
      </c>
      <c r="J117" s="74" t="s">
        <v>301</v>
      </c>
      <c r="K117" s="75" t="s">
        <v>157</v>
      </c>
      <c r="L117" s="76"/>
      <c r="M117" s="77">
        <v>0.3</v>
      </c>
      <c r="N117" s="78">
        <v>5.5</v>
      </c>
      <c r="O117" s="78">
        <v>11.5</v>
      </c>
      <c r="P117" s="79"/>
      <c r="Q117" s="286">
        <v>232.7</v>
      </c>
      <c r="R117" s="80">
        <v>18</v>
      </c>
      <c r="S117" s="81"/>
      <c r="T117" s="82">
        <f t="shared" si="4"/>
        <v>0</v>
      </c>
      <c r="U117" s="83" t="s">
        <v>33</v>
      </c>
      <c r="W117" s="84"/>
    </row>
    <row r="118" spans="2:23" ht="78" customHeight="1" outlineLevel="1" x14ac:dyDescent="0.2">
      <c r="B118" s="64"/>
      <c r="C118" s="68"/>
      <c r="D118" s="69" t="s">
        <v>259</v>
      </c>
      <c r="E118" s="70" t="s">
        <v>260</v>
      </c>
      <c r="F118" s="69" t="s">
        <v>261</v>
      </c>
      <c r="G118" s="71" t="s">
        <v>106</v>
      </c>
      <c r="H118" s="85">
        <v>4600031133768</v>
      </c>
      <c r="I118" s="73" t="s">
        <v>30</v>
      </c>
      <c r="J118" s="74" t="s">
        <v>302</v>
      </c>
      <c r="K118" s="75" t="s">
        <v>159</v>
      </c>
      <c r="L118" s="76"/>
      <c r="M118" s="77">
        <v>1</v>
      </c>
      <c r="N118" s="78">
        <v>6.5</v>
      </c>
      <c r="O118" s="78">
        <v>20</v>
      </c>
      <c r="P118" s="79" t="s">
        <v>160</v>
      </c>
      <c r="Q118" s="286">
        <v>655.20000000000005</v>
      </c>
      <c r="R118" s="80">
        <v>6</v>
      </c>
      <c r="S118" s="81"/>
      <c r="T118" s="82">
        <f t="shared" si="4"/>
        <v>0</v>
      </c>
      <c r="U118" s="83" t="s">
        <v>33</v>
      </c>
      <c r="W118" s="84"/>
    </row>
    <row r="119" spans="2:23" ht="78" customHeight="1" outlineLevel="1" x14ac:dyDescent="0.2">
      <c r="B119" s="64"/>
      <c r="C119" s="68"/>
      <c r="D119" s="69" t="s">
        <v>259</v>
      </c>
      <c r="E119" s="70" t="s">
        <v>260</v>
      </c>
      <c r="F119" s="69" t="s">
        <v>261</v>
      </c>
      <c r="G119" s="71" t="s">
        <v>106</v>
      </c>
      <c r="H119" s="85">
        <v>4600031135793</v>
      </c>
      <c r="I119" s="73" t="s">
        <v>30</v>
      </c>
      <c r="J119" s="74" t="s">
        <v>303</v>
      </c>
      <c r="K119" s="75" t="s">
        <v>163</v>
      </c>
      <c r="L119" s="76"/>
      <c r="M119" s="77">
        <v>0.3</v>
      </c>
      <c r="N119" s="78">
        <v>5.5</v>
      </c>
      <c r="O119" s="78">
        <v>12.5</v>
      </c>
      <c r="P119" s="79"/>
      <c r="Q119" s="286">
        <v>162.5</v>
      </c>
      <c r="R119" s="80">
        <v>20</v>
      </c>
      <c r="S119" s="81"/>
      <c r="T119" s="82">
        <f t="shared" si="4"/>
        <v>0</v>
      </c>
      <c r="U119" s="83" t="s">
        <v>37</v>
      </c>
      <c r="W119" s="84"/>
    </row>
    <row r="120" spans="2:23" ht="78" customHeight="1" outlineLevel="1" x14ac:dyDescent="0.2">
      <c r="B120" s="64"/>
      <c r="C120" s="68"/>
      <c r="D120" s="69" t="s">
        <v>259</v>
      </c>
      <c r="E120" s="70" t="s">
        <v>260</v>
      </c>
      <c r="F120" s="69" t="s">
        <v>261</v>
      </c>
      <c r="G120" s="71" t="s">
        <v>106</v>
      </c>
      <c r="H120" s="85">
        <v>4600031135809</v>
      </c>
      <c r="I120" s="73" t="s">
        <v>30</v>
      </c>
      <c r="J120" s="74" t="s">
        <v>304</v>
      </c>
      <c r="K120" s="75" t="s">
        <v>166</v>
      </c>
      <c r="L120" s="76"/>
      <c r="M120" s="77">
        <v>0.15</v>
      </c>
      <c r="N120" s="78">
        <v>3.5</v>
      </c>
      <c r="O120" s="78">
        <v>10</v>
      </c>
      <c r="P120" s="79"/>
      <c r="Q120" s="286">
        <v>154.69999999999999</v>
      </c>
      <c r="R120" s="80">
        <v>9</v>
      </c>
      <c r="S120" s="81"/>
      <c r="T120" s="82">
        <f t="shared" si="4"/>
        <v>0</v>
      </c>
      <c r="U120" s="83" t="s">
        <v>69</v>
      </c>
      <c r="W120" s="84"/>
    </row>
    <row r="121" spans="2:23" ht="78" customHeight="1" outlineLevel="1" x14ac:dyDescent="0.2">
      <c r="B121" s="64"/>
      <c r="C121" s="68"/>
      <c r="D121" s="69" t="s">
        <v>259</v>
      </c>
      <c r="E121" s="70" t="s">
        <v>260</v>
      </c>
      <c r="F121" s="69" t="s">
        <v>261</v>
      </c>
      <c r="G121" s="71" t="s">
        <v>106</v>
      </c>
      <c r="H121" s="85">
        <v>4600031133683</v>
      </c>
      <c r="I121" s="73" t="s">
        <v>30</v>
      </c>
      <c r="J121" s="74" t="s">
        <v>305</v>
      </c>
      <c r="K121" s="75" t="s">
        <v>169</v>
      </c>
      <c r="L121" s="76"/>
      <c r="M121" s="77">
        <v>0.25</v>
      </c>
      <c r="N121" s="78">
        <v>4</v>
      </c>
      <c r="O121" s="78">
        <v>13</v>
      </c>
      <c r="P121" s="79"/>
      <c r="Q121" s="286">
        <v>202.8</v>
      </c>
      <c r="R121" s="80">
        <v>16</v>
      </c>
      <c r="S121" s="81"/>
      <c r="T121" s="82">
        <f t="shared" si="4"/>
        <v>0</v>
      </c>
      <c r="U121" s="83" t="s">
        <v>33</v>
      </c>
      <c r="W121" s="84"/>
    </row>
    <row r="122" spans="2:23" ht="78" customHeight="1" outlineLevel="1" x14ac:dyDescent="0.2">
      <c r="B122" s="64"/>
      <c r="C122" s="68"/>
      <c r="D122" s="69" t="s">
        <v>259</v>
      </c>
      <c r="E122" s="70" t="s">
        <v>260</v>
      </c>
      <c r="F122" s="69" t="s">
        <v>261</v>
      </c>
      <c r="G122" s="71" t="s">
        <v>106</v>
      </c>
      <c r="H122" s="85">
        <v>4600031135786</v>
      </c>
      <c r="I122" s="73" t="s">
        <v>30</v>
      </c>
      <c r="J122" s="74" t="s">
        <v>306</v>
      </c>
      <c r="K122" s="75" t="s">
        <v>171</v>
      </c>
      <c r="L122" s="76"/>
      <c r="M122" s="77">
        <v>0.6</v>
      </c>
      <c r="N122" s="78">
        <v>5.5</v>
      </c>
      <c r="O122" s="78" t="s">
        <v>96</v>
      </c>
      <c r="P122" s="79"/>
      <c r="Q122" s="286">
        <v>260</v>
      </c>
      <c r="R122" s="80">
        <v>12</v>
      </c>
      <c r="S122" s="81"/>
      <c r="T122" s="82">
        <f t="shared" si="4"/>
        <v>0</v>
      </c>
      <c r="U122" s="83" t="s">
        <v>37</v>
      </c>
      <c r="W122" s="84"/>
    </row>
    <row r="123" spans="2:23" ht="78" customHeight="1" outlineLevel="1" x14ac:dyDescent="0.2">
      <c r="B123" s="64"/>
      <c r="C123" s="68"/>
      <c r="D123" s="69" t="s">
        <v>259</v>
      </c>
      <c r="E123" s="70" t="s">
        <v>260</v>
      </c>
      <c r="F123" s="69" t="s">
        <v>261</v>
      </c>
      <c r="G123" s="71" t="s">
        <v>172</v>
      </c>
      <c r="H123" s="85">
        <v>4600031135816</v>
      </c>
      <c r="I123" s="73" t="s">
        <v>30</v>
      </c>
      <c r="J123" s="74" t="s">
        <v>307</v>
      </c>
      <c r="K123" s="75" t="s">
        <v>175</v>
      </c>
      <c r="L123" s="76"/>
      <c r="M123" s="77">
        <v>0.05</v>
      </c>
      <c r="N123" s="78">
        <v>4</v>
      </c>
      <c r="O123" s="78">
        <v>6.5</v>
      </c>
      <c r="P123" s="79"/>
      <c r="Q123" s="286">
        <v>171.6</v>
      </c>
      <c r="R123" s="80">
        <v>18</v>
      </c>
      <c r="S123" s="81"/>
      <c r="T123" s="82">
        <f t="shared" si="4"/>
        <v>0</v>
      </c>
      <c r="U123" s="83" t="s">
        <v>69</v>
      </c>
      <c r="W123" s="84"/>
    </row>
    <row r="124" spans="2:23" ht="78" customHeight="1" outlineLevel="1" x14ac:dyDescent="0.2">
      <c r="B124" s="64"/>
      <c r="C124" s="86" t="s">
        <v>49</v>
      </c>
      <c r="D124" s="69" t="s">
        <v>259</v>
      </c>
      <c r="E124" s="70" t="s">
        <v>260</v>
      </c>
      <c r="F124" s="69" t="s">
        <v>261</v>
      </c>
      <c r="G124" s="71" t="s">
        <v>172</v>
      </c>
      <c r="H124" s="85">
        <v>4600031155876</v>
      </c>
      <c r="I124" s="73" t="s">
        <v>30</v>
      </c>
      <c r="J124" s="74" t="s">
        <v>308</v>
      </c>
      <c r="K124" s="75" t="s">
        <v>177</v>
      </c>
      <c r="L124" s="76"/>
      <c r="M124" s="77">
        <v>0.08</v>
      </c>
      <c r="N124" s="78">
        <v>4.5</v>
      </c>
      <c r="O124" s="78">
        <v>6</v>
      </c>
      <c r="P124" s="79"/>
      <c r="Q124" s="286">
        <v>93.6</v>
      </c>
      <c r="R124" s="80">
        <v>18</v>
      </c>
      <c r="S124" s="81"/>
      <c r="T124" s="82">
        <f>S124*Q124</f>
        <v>0</v>
      </c>
      <c r="U124" s="83" t="s">
        <v>69</v>
      </c>
      <c r="W124" s="84"/>
    </row>
    <row r="125" spans="2:23" ht="78" customHeight="1" outlineLevel="1" x14ac:dyDescent="0.2">
      <c r="B125" s="64"/>
      <c r="C125" s="68"/>
      <c r="D125" s="69" t="s">
        <v>259</v>
      </c>
      <c r="E125" s="70" t="s">
        <v>260</v>
      </c>
      <c r="F125" s="69" t="s">
        <v>261</v>
      </c>
      <c r="G125" s="71" t="s">
        <v>172</v>
      </c>
      <c r="H125" s="85">
        <v>4600031133706</v>
      </c>
      <c r="I125" s="73" t="s">
        <v>30</v>
      </c>
      <c r="J125" s="74" t="s">
        <v>309</v>
      </c>
      <c r="K125" s="75" t="s">
        <v>180</v>
      </c>
      <c r="L125" s="76"/>
      <c r="M125" s="77">
        <v>0.1</v>
      </c>
      <c r="N125" s="78">
        <v>3.5</v>
      </c>
      <c r="O125" s="78">
        <v>9</v>
      </c>
      <c r="P125" s="79"/>
      <c r="Q125" s="286">
        <v>120.9</v>
      </c>
      <c r="R125" s="80">
        <v>16</v>
      </c>
      <c r="S125" s="81"/>
      <c r="T125" s="82">
        <f t="shared" si="4"/>
        <v>0</v>
      </c>
      <c r="U125" s="83" t="s">
        <v>69</v>
      </c>
      <c r="W125" s="84"/>
    </row>
    <row r="126" spans="2:23" ht="78" customHeight="1" outlineLevel="1" x14ac:dyDescent="0.2">
      <c r="B126" s="64"/>
      <c r="C126" s="86" t="s">
        <v>49</v>
      </c>
      <c r="D126" s="69" t="s">
        <v>259</v>
      </c>
      <c r="E126" s="70" t="s">
        <v>260</v>
      </c>
      <c r="F126" s="69" t="s">
        <v>261</v>
      </c>
      <c r="G126" s="71" t="s">
        <v>172</v>
      </c>
      <c r="H126" s="85">
        <v>4600031136837</v>
      </c>
      <c r="I126" s="73" t="s">
        <v>30</v>
      </c>
      <c r="J126" s="74" t="s">
        <v>310</v>
      </c>
      <c r="K126" s="75" t="s">
        <v>182</v>
      </c>
      <c r="L126" s="76"/>
      <c r="M126" s="77">
        <v>0.05</v>
      </c>
      <c r="N126" s="78">
        <v>3</v>
      </c>
      <c r="O126" s="78">
        <v>7.5</v>
      </c>
      <c r="P126" s="79"/>
      <c r="Q126" s="286">
        <v>107.9</v>
      </c>
      <c r="R126" s="80">
        <v>24</v>
      </c>
      <c r="S126" s="81"/>
      <c r="T126" s="82">
        <f t="shared" si="4"/>
        <v>0</v>
      </c>
      <c r="U126" s="83" t="s">
        <v>69</v>
      </c>
      <c r="W126" s="84"/>
    </row>
    <row r="127" spans="2:23" ht="78" customHeight="1" outlineLevel="1" x14ac:dyDescent="0.2">
      <c r="B127" s="64"/>
      <c r="C127" s="68"/>
      <c r="D127" s="69" t="s">
        <v>259</v>
      </c>
      <c r="E127" s="70" t="s">
        <v>260</v>
      </c>
      <c r="F127" s="69" t="s">
        <v>261</v>
      </c>
      <c r="G127" s="71" t="s">
        <v>172</v>
      </c>
      <c r="H127" s="85">
        <v>4600031133775</v>
      </c>
      <c r="I127" s="73" t="s">
        <v>30</v>
      </c>
      <c r="J127" s="74" t="s">
        <v>311</v>
      </c>
      <c r="K127" s="75" t="s">
        <v>185</v>
      </c>
      <c r="L127" s="76"/>
      <c r="M127" s="77">
        <v>0.03</v>
      </c>
      <c r="N127" s="78">
        <v>2.5</v>
      </c>
      <c r="O127" s="78">
        <v>6</v>
      </c>
      <c r="P127" s="79"/>
      <c r="Q127" s="286">
        <v>92.3</v>
      </c>
      <c r="R127" s="80">
        <v>24</v>
      </c>
      <c r="S127" s="81"/>
      <c r="T127" s="82">
        <f t="shared" si="4"/>
        <v>0</v>
      </c>
      <c r="U127" s="83" t="s">
        <v>69</v>
      </c>
      <c r="W127" s="84"/>
    </row>
    <row r="128" spans="2:23" ht="78" customHeight="1" outlineLevel="1" x14ac:dyDescent="0.2">
      <c r="B128" s="64"/>
      <c r="C128" s="68"/>
      <c r="D128" s="69" t="s">
        <v>259</v>
      </c>
      <c r="E128" s="70" t="s">
        <v>260</v>
      </c>
      <c r="F128" s="69" t="s">
        <v>261</v>
      </c>
      <c r="G128" s="71" t="s">
        <v>186</v>
      </c>
      <c r="H128" s="85">
        <v>4600031136691</v>
      </c>
      <c r="I128" s="73" t="s">
        <v>30</v>
      </c>
      <c r="J128" s="74" t="s">
        <v>312</v>
      </c>
      <c r="K128" s="75" t="s">
        <v>189</v>
      </c>
      <c r="L128" s="76"/>
      <c r="M128" s="77" t="s">
        <v>190</v>
      </c>
      <c r="N128" s="78">
        <v>3</v>
      </c>
      <c r="O128" s="78" t="s">
        <v>191</v>
      </c>
      <c r="P128" s="79"/>
      <c r="Q128" s="286">
        <v>448.5</v>
      </c>
      <c r="R128" s="80">
        <v>12</v>
      </c>
      <c r="S128" s="81"/>
      <c r="T128" s="82">
        <f t="shared" si="4"/>
        <v>0</v>
      </c>
      <c r="U128" s="83" t="s">
        <v>33</v>
      </c>
      <c r="W128" s="84"/>
    </row>
    <row r="129" spans="2:23" ht="78" customHeight="1" outlineLevel="1" x14ac:dyDescent="0.2">
      <c r="B129" s="64"/>
      <c r="C129" s="68"/>
      <c r="D129" s="69" t="s">
        <v>259</v>
      </c>
      <c r="E129" s="70" t="s">
        <v>260</v>
      </c>
      <c r="F129" s="69" t="s">
        <v>261</v>
      </c>
      <c r="G129" s="71" t="s">
        <v>192</v>
      </c>
      <c r="H129" s="85">
        <v>4600031136738</v>
      </c>
      <c r="I129" s="73" t="s">
        <v>30</v>
      </c>
      <c r="J129" s="74" t="s">
        <v>313</v>
      </c>
      <c r="K129" s="75" t="s">
        <v>195</v>
      </c>
      <c r="L129" s="76"/>
      <c r="M129" s="77">
        <v>0.35</v>
      </c>
      <c r="N129" s="78">
        <v>6.5</v>
      </c>
      <c r="O129" s="78">
        <v>10</v>
      </c>
      <c r="P129" s="79" t="s">
        <v>196</v>
      </c>
      <c r="Q129" s="286">
        <v>191.1</v>
      </c>
      <c r="R129" s="80">
        <v>18</v>
      </c>
      <c r="S129" s="81"/>
      <c r="T129" s="82">
        <f t="shared" si="4"/>
        <v>0</v>
      </c>
      <c r="U129" s="83" t="s">
        <v>37</v>
      </c>
      <c r="W129" s="84"/>
    </row>
    <row r="130" spans="2:23" ht="78" customHeight="1" outlineLevel="1" x14ac:dyDescent="0.2">
      <c r="B130" s="64"/>
      <c r="C130" s="86" t="s">
        <v>49</v>
      </c>
      <c r="D130" s="69" t="s">
        <v>259</v>
      </c>
      <c r="E130" s="70" t="s">
        <v>260</v>
      </c>
      <c r="F130" s="69" t="s">
        <v>261</v>
      </c>
      <c r="G130" s="71" t="s">
        <v>197</v>
      </c>
      <c r="H130" s="85">
        <v>4600031136745</v>
      </c>
      <c r="I130" s="73" t="s">
        <v>30</v>
      </c>
      <c r="J130" s="74" t="s">
        <v>314</v>
      </c>
      <c r="K130" s="75" t="s">
        <v>200</v>
      </c>
      <c r="L130" s="76"/>
      <c r="M130" s="77">
        <v>0.5</v>
      </c>
      <c r="N130" s="78">
        <v>14.5</v>
      </c>
      <c r="O130" s="78">
        <v>10.5</v>
      </c>
      <c r="P130" s="79"/>
      <c r="Q130" s="286">
        <v>557.70000000000005</v>
      </c>
      <c r="R130" s="80">
        <v>6</v>
      </c>
      <c r="S130" s="81"/>
      <c r="T130" s="82">
        <f t="shared" si="4"/>
        <v>0</v>
      </c>
      <c r="U130" s="83" t="s">
        <v>33</v>
      </c>
      <c r="W130" s="84"/>
    </row>
    <row r="131" spans="2:23" ht="78" customHeight="1" outlineLevel="1" x14ac:dyDescent="0.2">
      <c r="B131" s="64"/>
      <c r="C131" s="68"/>
      <c r="D131" s="69" t="s">
        <v>259</v>
      </c>
      <c r="E131" s="70" t="s">
        <v>260</v>
      </c>
      <c r="F131" s="69" t="s">
        <v>261</v>
      </c>
      <c r="G131" s="71" t="s">
        <v>201</v>
      </c>
      <c r="H131" s="85">
        <v>4600031135717</v>
      </c>
      <c r="I131" s="73" t="s">
        <v>30</v>
      </c>
      <c r="J131" s="74" t="s">
        <v>315</v>
      </c>
      <c r="K131" s="75" t="s">
        <v>204</v>
      </c>
      <c r="L131" s="76"/>
      <c r="M131" s="77">
        <v>0.35</v>
      </c>
      <c r="N131" s="78">
        <v>10</v>
      </c>
      <c r="O131" s="78">
        <v>9</v>
      </c>
      <c r="P131" s="79"/>
      <c r="Q131" s="286">
        <v>146.9</v>
      </c>
      <c r="R131" s="80">
        <v>10</v>
      </c>
      <c r="S131" s="81"/>
      <c r="T131" s="82">
        <f t="shared" si="4"/>
        <v>0</v>
      </c>
      <c r="U131" s="83" t="s">
        <v>37</v>
      </c>
      <c r="W131" s="84"/>
    </row>
    <row r="132" spans="2:23" ht="78" customHeight="1" outlineLevel="1" x14ac:dyDescent="0.2">
      <c r="B132" s="64"/>
      <c r="C132" s="86" t="s">
        <v>49</v>
      </c>
      <c r="D132" s="69" t="s">
        <v>259</v>
      </c>
      <c r="E132" s="70" t="s">
        <v>260</v>
      </c>
      <c r="F132" s="69" t="s">
        <v>261</v>
      </c>
      <c r="G132" s="71" t="s">
        <v>201</v>
      </c>
      <c r="H132" s="85">
        <v>4600031135915</v>
      </c>
      <c r="I132" s="73" t="s">
        <v>30</v>
      </c>
      <c r="J132" s="74" t="s">
        <v>316</v>
      </c>
      <c r="K132" s="75" t="s">
        <v>206</v>
      </c>
      <c r="L132" s="76"/>
      <c r="M132" s="77">
        <v>0.3</v>
      </c>
      <c r="N132" s="78">
        <v>10.5</v>
      </c>
      <c r="O132" s="78">
        <v>8</v>
      </c>
      <c r="P132" s="79"/>
      <c r="Q132" s="286">
        <v>183.3</v>
      </c>
      <c r="R132" s="80">
        <v>12</v>
      </c>
      <c r="S132" s="81"/>
      <c r="T132" s="82">
        <f t="shared" si="4"/>
        <v>0</v>
      </c>
      <c r="U132" s="83" t="s">
        <v>37</v>
      </c>
      <c r="W132" s="84"/>
    </row>
    <row r="133" spans="2:23" ht="78" customHeight="1" outlineLevel="1" x14ac:dyDescent="0.2">
      <c r="B133" s="64"/>
      <c r="C133" s="86" t="s">
        <v>49</v>
      </c>
      <c r="D133" s="69" t="s">
        <v>259</v>
      </c>
      <c r="E133" s="70" t="s">
        <v>260</v>
      </c>
      <c r="F133" s="69" t="s">
        <v>261</v>
      </c>
      <c r="G133" s="71" t="s">
        <v>201</v>
      </c>
      <c r="H133" s="85">
        <v>4600031151083</v>
      </c>
      <c r="I133" s="73" t="s">
        <v>30</v>
      </c>
      <c r="J133" s="74" t="s">
        <v>317</v>
      </c>
      <c r="K133" s="75" t="s">
        <v>208</v>
      </c>
      <c r="L133" s="76"/>
      <c r="M133" s="77">
        <v>0.35</v>
      </c>
      <c r="N133" s="78">
        <v>7.5</v>
      </c>
      <c r="O133" s="78">
        <v>9.5</v>
      </c>
      <c r="P133" s="79"/>
      <c r="Q133" s="286">
        <v>189.8</v>
      </c>
      <c r="R133" s="80">
        <v>12</v>
      </c>
      <c r="S133" s="81"/>
      <c r="T133" s="82">
        <f>S133*Q133</f>
        <v>0</v>
      </c>
      <c r="U133" s="83" t="s">
        <v>33</v>
      </c>
      <c r="W133" s="84"/>
    </row>
    <row r="134" spans="2:23" ht="78" customHeight="1" outlineLevel="1" x14ac:dyDescent="0.2">
      <c r="B134" s="64"/>
      <c r="C134" s="68"/>
      <c r="D134" s="69" t="s">
        <v>259</v>
      </c>
      <c r="E134" s="70" t="s">
        <v>260</v>
      </c>
      <c r="F134" s="69" t="s">
        <v>261</v>
      </c>
      <c r="G134" s="71" t="s">
        <v>201</v>
      </c>
      <c r="H134" s="85">
        <v>4600031135908</v>
      </c>
      <c r="I134" s="73" t="s">
        <v>30</v>
      </c>
      <c r="J134" s="74" t="s">
        <v>318</v>
      </c>
      <c r="K134" s="75" t="s">
        <v>211</v>
      </c>
      <c r="L134" s="76"/>
      <c r="M134" s="77">
        <v>0.2</v>
      </c>
      <c r="N134" s="78">
        <v>6.5</v>
      </c>
      <c r="O134" s="78">
        <v>8</v>
      </c>
      <c r="P134" s="79"/>
      <c r="Q134" s="286">
        <v>128.69999999999999</v>
      </c>
      <c r="R134" s="80">
        <v>12</v>
      </c>
      <c r="S134" s="81"/>
      <c r="T134" s="82">
        <f t="shared" si="4"/>
        <v>0</v>
      </c>
      <c r="U134" s="83" t="s">
        <v>33</v>
      </c>
      <c r="W134" s="84"/>
    </row>
    <row r="135" spans="2:23" ht="78" customHeight="1" outlineLevel="1" x14ac:dyDescent="0.2">
      <c r="B135" s="64"/>
      <c r="C135" s="68"/>
      <c r="D135" s="69" t="s">
        <v>259</v>
      </c>
      <c r="E135" s="70" t="s">
        <v>260</v>
      </c>
      <c r="F135" s="69" t="s">
        <v>261</v>
      </c>
      <c r="G135" s="71" t="s">
        <v>201</v>
      </c>
      <c r="H135" s="85">
        <v>4600031136721</v>
      </c>
      <c r="I135" s="73" t="s">
        <v>30</v>
      </c>
      <c r="J135" s="74" t="s">
        <v>319</v>
      </c>
      <c r="K135" s="75" t="s">
        <v>214</v>
      </c>
      <c r="L135" s="76"/>
      <c r="M135" s="77">
        <v>0.2</v>
      </c>
      <c r="N135" s="78">
        <v>6.5</v>
      </c>
      <c r="O135" s="78" t="s">
        <v>215</v>
      </c>
      <c r="P135" s="79"/>
      <c r="Q135" s="286">
        <v>221</v>
      </c>
      <c r="R135" s="80">
        <v>12</v>
      </c>
      <c r="S135" s="81"/>
      <c r="T135" s="82">
        <f t="shared" si="4"/>
        <v>0</v>
      </c>
      <c r="U135" s="83" t="s">
        <v>33</v>
      </c>
      <c r="W135" s="84"/>
    </row>
    <row r="136" spans="2:23" ht="78" customHeight="1" outlineLevel="1" x14ac:dyDescent="0.2">
      <c r="B136" s="64"/>
      <c r="C136" s="68"/>
      <c r="D136" s="69" t="s">
        <v>259</v>
      </c>
      <c r="E136" s="70" t="s">
        <v>260</v>
      </c>
      <c r="F136" s="69" t="s">
        <v>261</v>
      </c>
      <c r="G136" s="71" t="s">
        <v>201</v>
      </c>
      <c r="H136" s="85">
        <v>4600031136783</v>
      </c>
      <c r="I136" s="73" t="s">
        <v>30</v>
      </c>
      <c r="J136" s="74" t="s">
        <v>320</v>
      </c>
      <c r="K136" s="75" t="s">
        <v>217</v>
      </c>
      <c r="L136" s="76"/>
      <c r="M136" s="77">
        <v>0.08</v>
      </c>
      <c r="N136" s="78">
        <v>4.7</v>
      </c>
      <c r="O136" s="78">
        <v>6</v>
      </c>
      <c r="P136" s="79"/>
      <c r="Q136" s="286">
        <v>127.4</v>
      </c>
      <c r="R136" s="80">
        <v>18</v>
      </c>
      <c r="S136" s="81"/>
      <c r="T136" s="82">
        <f t="shared" si="4"/>
        <v>0</v>
      </c>
      <c r="U136" s="83" t="s">
        <v>69</v>
      </c>
      <c r="W136" s="84"/>
    </row>
    <row r="137" spans="2:23" ht="78" customHeight="1" outlineLevel="1" x14ac:dyDescent="0.2">
      <c r="B137" s="64"/>
      <c r="C137" s="68"/>
      <c r="D137" s="69" t="s">
        <v>259</v>
      </c>
      <c r="E137" s="70" t="s">
        <v>260</v>
      </c>
      <c r="F137" s="69" t="s">
        <v>261</v>
      </c>
      <c r="G137" s="71" t="s">
        <v>201</v>
      </c>
      <c r="H137" s="85">
        <v>4600031136806</v>
      </c>
      <c r="I137" s="73" t="s">
        <v>30</v>
      </c>
      <c r="J137" s="74" t="s">
        <v>321</v>
      </c>
      <c r="K137" s="75" t="s">
        <v>219</v>
      </c>
      <c r="L137" s="76"/>
      <c r="M137" s="77">
        <v>0.08</v>
      </c>
      <c r="N137" s="78">
        <v>4.7</v>
      </c>
      <c r="O137" s="78">
        <v>6</v>
      </c>
      <c r="P137" s="79"/>
      <c r="Q137" s="286">
        <v>213.2</v>
      </c>
      <c r="R137" s="80">
        <v>12</v>
      </c>
      <c r="S137" s="81"/>
      <c r="T137" s="82">
        <f>S137*Q137</f>
        <v>0</v>
      </c>
      <c r="U137" s="83" t="s">
        <v>69</v>
      </c>
      <c r="W137" s="84"/>
    </row>
    <row r="138" spans="2:23" ht="78" customHeight="1" outlineLevel="1" x14ac:dyDescent="0.2">
      <c r="B138" s="64"/>
      <c r="C138" s="68"/>
      <c r="D138" s="69" t="s">
        <v>259</v>
      </c>
      <c r="E138" s="70" t="s">
        <v>260</v>
      </c>
      <c r="F138" s="69" t="s">
        <v>261</v>
      </c>
      <c r="G138" s="71" t="s">
        <v>220</v>
      </c>
      <c r="H138" s="85">
        <v>4600031135755</v>
      </c>
      <c r="I138" s="73" t="s">
        <v>30</v>
      </c>
      <c r="J138" s="74" t="s">
        <v>322</v>
      </c>
      <c r="K138" s="75" t="s">
        <v>223</v>
      </c>
      <c r="L138" s="76"/>
      <c r="M138" s="77">
        <v>0.15</v>
      </c>
      <c r="N138" s="78">
        <v>3.5</v>
      </c>
      <c r="O138" s="78">
        <v>10</v>
      </c>
      <c r="P138" s="79"/>
      <c r="Q138" s="286">
        <v>140.4</v>
      </c>
      <c r="R138" s="80">
        <v>9</v>
      </c>
      <c r="S138" s="81"/>
      <c r="T138" s="82">
        <f t="shared" ref="T138:T148" si="5">S138*Q138</f>
        <v>0</v>
      </c>
      <c r="U138" s="83" t="s">
        <v>69</v>
      </c>
      <c r="W138" s="84"/>
    </row>
    <row r="139" spans="2:23" ht="78" customHeight="1" outlineLevel="1" x14ac:dyDescent="0.2">
      <c r="B139" s="64"/>
      <c r="C139" s="68"/>
      <c r="D139" s="69" t="s">
        <v>259</v>
      </c>
      <c r="E139" s="70" t="s">
        <v>260</v>
      </c>
      <c r="F139" s="69" t="s">
        <v>261</v>
      </c>
      <c r="G139" s="71" t="s">
        <v>224</v>
      </c>
      <c r="H139" s="85">
        <v>4600031135748</v>
      </c>
      <c r="I139" s="73" t="s">
        <v>30</v>
      </c>
      <c r="J139" s="74" t="s">
        <v>323</v>
      </c>
      <c r="K139" s="75" t="s">
        <v>227</v>
      </c>
      <c r="L139" s="76"/>
      <c r="M139" s="77">
        <v>0.5</v>
      </c>
      <c r="N139" s="78">
        <v>5.5</v>
      </c>
      <c r="O139" s="78">
        <v>15</v>
      </c>
      <c r="P139" s="79"/>
      <c r="Q139" s="286">
        <v>326.3</v>
      </c>
      <c r="R139" s="80">
        <v>8</v>
      </c>
      <c r="S139" s="81"/>
      <c r="T139" s="82">
        <f t="shared" si="5"/>
        <v>0</v>
      </c>
      <c r="U139" s="83" t="s">
        <v>37</v>
      </c>
      <c r="W139" s="84"/>
    </row>
    <row r="140" spans="2:23" ht="78" customHeight="1" outlineLevel="1" x14ac:dyDescent="0.2">
      <c r="B140" s="64"/>
      <c r="C140" s="68"/>
      <c r="D140" s="69" t="s">
        <v>259</v>
      </c>
      <c r="E140" s="70" t="s">
        <v>260</v>
      </c>
      <c r="F140" s="69" t="s">
        <v>261</v>
      </c>
      <c r="G140" s="71" t="s">
        <v>228</v>
      </c>
      <c r="H140" s="85">
        <v>4600031135700</v>
      </c>
      <c r="I140" s="73" t="s">
        <v>230</v>
      </c>
      <c r="J140" s="74" t="s">
        <v>324</v>
      </c>
      <c r="K140" s="75" t="s">
        <v>232</v>
      </c>
      <c r="L140" s="76"/>
      <c r="M140" s="77">
        <v>0.13</v>
      </c>
      <c r="N140" s="78">
        <v>5.5</v>
      </c>
      <c r="O140" s="78">
        <v>9</v>
      </c>
      <c r="P140" s="79"/>
      <c r="Q140" s="286">
        <v>152.1</v>
      </c>
      <c r="R140" s="80">
        <v>8</v>
      </c>
      <c r="S140" s="81"/>
      <c r="T140" s="82">
        <f t="shared" si="5"/>
        <v>0</v>
      </c>
      <c r="U140" s="83" t="s">
        <v>69</v>
      </c>
      <c r="W140" s="84"/>
    </row>
    <row r="141" spans="2:23" ht="78" customHeight="1" outlineLevel="1" x14ac:dyDescent="0.2">
      <c r="B141" s="64"/>
      <c r="C141" s="68"/>
      <c r="D141" s="69" t="s">
        <v>259</v>
      </c>
      <c r="E141" s="70" t="s">
        <v>260</v>
      </c>
      <c r="F141" s="69" t="s">
        <v>261</v>
      </c>
      <c r="G141" s="71" t="s">
        <v>115</v>
      </c>
      <c r="H141" s="85">
        <v>4600031135694</v>
      </c>
      <c r="I141" s="73" t="s">
        <v>30</v>
      </c>
      <c r="J141" s="74" t="s">
        <v>325</v>
      </c>
      <c r="K141" s="75" t="s">
        <v>235</v>
      </c>
      <c r="L141" s="76"/>
      <c r="M141" s="77">
        <v>0.5</v>
      </c>
      <c r="N141" s="78">
        <v>11.5</v>
      </c>
      <c r="O141" s="78">
        <v>11.5</v>
      </c>
      <c r="P141" s="79"/>
      <c r="Q141" s="286">
        <v>187.2</v>
      </c>
      <c r="R141" s="80">
        <v>16</v>
      </c>
      <c r="S141" s="81"/>
      <c r="T141" s="82">
        <f t="shared" si="5"/>
        <v>0</v>
      </c>
      <c r="U141" s="83" t="s">
        <v>103</v>
      </c>
      <c r="W141" s="84"/>
    </row>
    <row r="142" spans="2:23" ht="78" customHeight="1" outlineLevel="1" x14ac:dyDescent="0.2">
      <c r="B142" s="64"/>
      <c r="C142" s="68"/>
      <c r="D142" s="69" t="s">
        <v>259</v>
      </c>
      <c r="E142" s="70" t="s">
        <v>260</v>
      </c>
      <c r="F142" s="69" t="s">
        <v>261</v>
      </c>
      <c r="G142" s="71" t="s">
        <v>115</v>
      </c>
      <c r="H142" s="85">
        <v>4600031136769</v>
      </c>
      <c r="I142" s="73" t="s">
        <v>30</v>
      </c>
      <c r="J142" s="74" t="s">
        <v>326</v>
      </c>
      <c r="K142" s="75" t="s">
        <v>238</v>
      </c>
      <c r="L142" s="76"/>
      <c r="M142" s="77">
        <v>0.4</v>
      </c>
      <c r="N142" s="78">
        <v>10.5</v>
      </c>
      <c r="O142" s="78">
        <v>10.5</v>
      </c>
      <c r="P142" s="79"/>
      <c r="Q142" s="286">
        <v>183.3</v>
      </c>
      <c r="R142" s="80">
        <v>16</v>
      </c>
      <c r="S142" s="81"/>
      <c r="T142" s="82">
        <f t="shared" si="5"/>
        <v>0</v>
      </c>
      <c r="U142" s="83" t="s">
        <v>103</v>
      </c>
      <c r="W142" s="84"/>
    </row>
    <row r="143" spans="2:23" ht="78" customHeight="1" outlineLevel="1" x14ac:dyDescent="0.2">
      <c r="B143" s="64"/>
      <c r="C143" s="86" t="s">
        <v>49</v>
      </c>
      <c r="D143" s="69" t="s">
        <v>259</v>
      </c>
      <c r="E143" s="70" t="s">
        <v>260</v>
      </c>
      <c r="F143" s="69" t="s">
        <v>261</v>
      </c>
      <c r="G143" s="71" t="s">
        <v>239</v>
      </c>
      <c r="H143" s="85">
        <v>4600031136844</v>
      </c>
      <c r="I143" s="73" t="s">
        <v>230</v>
      </c>
      <c r="J143" s="74" t="s">
        <v>327</v>
      </c>
      <c r="K143" s="75" t="s">
        <v>241</v>
      </c>
      <c r="L143" s="76"/>
      <c r="M143" s="77"/>
      <c r="N143" s="78">
        <v>3.5</v>
      </c>
      <c r="O143" s="78" t="s">
        <v>242</v>
      </c>
      <c r="P143" s="79"/>
      <c r="Q143" s="286">
        <v>690.3</v>
      </c>
      <c r="R143" s="80">
        <v>6</v>
      </c>
      <c r="S143" s="81"/>
      <c r="T143" s="82">
        <f>S143*Q143</f>
        <v>0</v>
      </c>
      <c r="U143" s="83" t="s">
        <v>33</v>
      </c>
      <c r="W143" s="84"/>
    </row>
    <row r="144" spans="2:23" ht="78" customHeight="1" outlineLevel="1" x14ac:dyDescent="0.2">
      <c r="B144" s="64"/>
      <c r="C144" s="86" t="s">
        <v>49</v>
      </c>
      <c r="D144" s="69" t="s">
        <v>259</v>
      </c>
      <c r="E144" s="70" t="s">
        <v>260</v>
      </c>
      <c r="F144" s="69" t="s">
        <v>261</v>
      </c>
      <c r="G144" s="71" t="s">
        <v>239</v>
      </c>
      <c r="H144" s="85">
        <v>4600031136479</v>
      </c>
      <c r="I144" s="73" t="s">
        <v>230</v>
      </c>
      <c r="J144" s="74" t="s">
        <v>328</v>
      </c>
      <c r="K144" s="75" t="s">
        <v>244</v>
      </c>
      <c r="L144" s="76"/>
      <c r="M144" s="77"/>
      <c r="N144" s="78">
        <v>4</v>
      </c>
      <c r="O144" s="78" t="s">
        <v>245</v>
      </c>
      <c r="P144" s="79"/>
      <c r="Q144" s="286">
        <v>540.79999999999995</v>
      </c>
      <c r="R144" s="80">
        <v>5</v>
      </c>
      <c r="S144" s="81"/>
      <c r="T144" s="82">
        <f t="shared" si="5"/>
        <v>0</v>
      </c>
      <c r="U144" s="83" t="s">
        <v>69</v>
      </c>
      <c r="W144" s="84"/>
    </row>
    <row r="145" spans="2:23" ht="78" customHeight="1" outlineLevel="1" x14ac:dyDescent="0.2">
      <c r="B145" s="64"/>
      <c r="C145" s="68"/>
      <c r="D145" s="69" t="s">
        <v>259</v>
      </c>
      <c r="E145" s="70" t="s">
        <v>260</v>
      </c>
      <c r="F145" s="69" t="s">
        <v>261</v>
      </c>
      <c r="G145" s="71" t="s">
        <v>239</v>
      </c>
      <c r="H145" s="85">
        <v>4600031135762</v>
      </c>
      <c r="I145" s="73" t="s">
        <v>230</v>
      </c>
      <c r="J145" s="74" t="s">
        <v>329</v>
      </c>
      <c r="K145" s="75" t="s">
        <v>247</v>
      </c>
      <c r="L145" s="76"/>
      <c r="M145" s="77"/>
      <c r="N145" s="78">
        <v>2.5</v>
      </c>
      <c r="O145" s="78" t="s">
        <v>248</v>
      </c>
      <c r="P145" s="79"/>
      <c r="Q145" s="286">
        <v>119.6</v>
      </c>
      <c r="R145" s="80">
        <v>24</v>
      </c>
      <c r="S145" s="81"/>
      <c r="T145" s="82">
        <f t="shared" si="5"/>
        <v>0</v>
      </c>
      <c r="U145" s="83" t="s">
        <v>69</v>
      </c>
      <c r="W145" s="84"/>
    </row>
    <row r="146" spans="2:23" ht="78" customHeight="1" outlineLevel="1" x14ac:dyDescent="0.2">
      <c r="B146" s="64"/>
      <c r="C146" s="68"/>
      <c r="D146" s="69" t="s">
        <v>259</v>
      </c>
      <c r="E146" s="70" t="s">
        <v>260</v>
      </c>
      <c r="F146" s="69" t="s">
        <v>261</v>
      </c>
      <c r="G146" s="71" t="s">
        <v>239</v>
      </c>
      <c r="H146" s="87">
        <v>4600031135724</v>
      </c>
      <c r="I146" s="73" t="s">
        <v>30</v>
      </c>
      <c r="J146" s="74" t="s">
        <v>330</v>
      </c>
      <c r="K146" s="75" t="s">
        <v>250</v>
      </c>
      <c r="L146" s="76"/>
      <c r="M146" s="77"/>
      <c r="N146" s="78">
        <v>3</v>
      </c>
      <c r="O146" s="78" t="s">
        <v>251</v>
      </c>
      <c r="P146" s="79"/>
      <c r="Q146" s="286">
        <v>158.6</v>
      </c>
      <c r="R146" s="80">
        <v>24</v>
      </c>
      <c r="S146" s="81"/>
      <c r="T146" s="82">
        <f t="shared" si="5"/>
        <v>0</v>
      </c>
      <c r="U146" s="83" t="s">
        <v>69</v>
      </c>
      <c r="W146" s="84"/>
    </row>
    <row r="147" spans="2:23" ht="78" customHeight="1" outlineLevel="1" x14ac:dyDescent="0.2">
      <c r="B147" s="64"/>
      <c r="C147" s="68"/>
      <c r="D147" s="69" t="s">
        <v>259</v>
      </c>
      <c r="E147" s="70" t="s">
        <v>260</v>
      </c>
      <c r="F147" s="69" t="s">
        <v>261</v>
      </c>
      <c r="G147" s="71" t="s">
        <v>239</v>
      </c>
      <c r="H147" s="87">
        <v>4600031135731</v>
      </c>
      <c r="I147" s="73" t="s">
        <v>30</v>
      </c>
      <c r="J147" s="74" t="s">
        <v>331</v>
      </c>
      <c r="K147" s="75" t="s">
        <v>253</v>
      </c>
      <c r="L147" s="76"/>
      <c r="M147" s="77"/>
      <c r="N147" s="78">
        <v>4.5</v>
      </c>
      <c r="O147" s="78" t="s">
        <v>254</v>
      </c>
      <c r="P147" s="79"/>
      <c r="Q147" s="286">
        <v>276.89999999999998</v>
      </c>
      <c r="R147" s="80">
        <v>10</v>
      </c>
      <c r="S147" s="81"/>
      <c r="T147" s="82">
        <f t="shared" si="5"/>
        <v>0</v>
      </c>
      <c r="U147" s="83" t="s">
        <v>69</v>
      </c>
      <c r="W147" s="84"/>
    </row>
    <row r="148" spans="2:23" ht="78" customHeight="1" outlineLevel="1" x14ac:dyDescent="0.2">
      <c r="B148" s="64"/>
      <c r="C148" s="68"/>
      <c r="D148" s="69" t="s">
        <v>259</v>
      </c>
      <c r="E148" s="70" t="s">
        <v>260</v>
      </c>
      <c r="F148" s="69" t="s">
        <v>261</v>
      </c>
      <c r="G148" s="71" t="s">
        <v>239</v>
      </c>
      <c r="H148" s="87">
        <v>4600031135823</v>
      </c>
      <c r="I148" s="73" t="s">
        <v>30</v>
      </c>
      <c r="J148" s="74" t="s">
        <v>332</v>
      </c>
      <c r="K148" s="75" t="s">
        <v>256</v>
      </c>
      <c r="L148" s="76"/>
      <c r="M148" s="77">
        <v>0.05</v>
      </c>
      <c r="N148" s="78">
        <v>2.5</v>
      </c>
      <c r="O148" s="78" t="s">
        <v>257</v>
      </c>
      <c r="P148" s="89"/>
      <c r="Q148" s="286">
        <v>119.6</v>
      </c>
      <c r="R148" s="80">
        <v>16</v>
      </c>
      <c r="S148" s="81"/>
      <c r="T148" s="82">
        <f t="shared" si="5"/>
        <v>0</v>
      </c>
      <c r="U148" s="83" t="s">
        <v>69</v>
      </c>
      <c r="W148" s="84"/>
    </row>
    <row r="149" spans="2:23" ht="20.25" customHeight="1" x14ac:dyDescent="0.2">
      <c r="B149" s="64"/>
      <c r="C149" s="65"/>
      <c r="D149" s="66"/>
      <c r="E149" s="237" t="s">
        <v>333</v>
      </c>
      <c r="F149" s="238"/>
      <c r="G149" s="238"/>
      <c r="H149" s="239"/>
      <c r="I149" s="238"/>
      <c r="J149" s="238"/>
      <c r="K149" s="238"/>
      <c r="L149" s="238"/>
      <c r="M149" s="238"/>
      <c r="N149" s="238"/>
      <c r="O149" s="238"/>
      <c r="P149" s="238"/>
      <c r="Q149" s="238"/>
      <c r="R149" s="238"/>
      <c r="S149" s="238"/>
      <c r="T149" s="238"/>
      <c r="U149" s="240"/>
    </row>
    <row r="150" spans="2:23" ht="78" customHeight="1" outlineLevel="1" x14ac:dyDescent="0.2">
      <c r="B150" s="64"/>
      <c r="C150" s="68"/>
      <c r="D150" s="69" t="s">
        <v>334</v>
      </c>
      <c r="E150" s="70" t="s">
        <v>335</v>
      </c>
      <c r="F150" s="69" t="s">
        <v>336</v>
      </c>
      <c r="G150" s="71" t="s">
        <v>28</v>
      </c>
      <c r="H150" s="85">
        <v>4600031149455</v>
      </c>
      <c r="I150" s="73" t="s">
        <v>30</v>
      </c>
      <c r="J150" s="74" t="s">
        <v>337</v>
      </c>
      <c r="K150" s="75" t="s">
        <v>32</v>
      </c>
      <c r="L150" s="76"/>
      <c r="M150" s="77"/>
      <c r="N150" s="78">
        <v>2</v>
      </c>
      <c r="O150" s="78">
        <v>20</v>
      </c>
      <c r="P150" s="79"/>
      <c r="Q150" s="286">
        <v>183.3</v>
      </c>
      <c r="R150" s="80">
        <v>12</v>
      </c>
      <c r="S150" s="81"/>
      <c r="T150" s="82">
        <f t="shared" ref="T150:T208" si="6">S150*Q150</f>
        <v>0</v>
      </c>
      <c r="U150" s="83" t="s">
        <v>33</v>
      </c>
      <c r="W150" s="84"/>
    </row>
    <row r="151" spans="2:23" ht="78" customHeight="1" outlineLevel="1" x14ac:dyDescent="0.2">
      <c r="B151" s="64"/>
      <c r="C151" s="68"/>
      <c r="D151" s="69" t="s">
        <v>334</v>
      </c>
      <c r="E151" s="70" t="s">
        <v>335</v>
      </c>
      <c r="F151" s="69" t="s">
        <v>336</v>
      </c>
      <c r="G151" s="71" t="s">
        <v>28</v>
      </c>
      <c r="H151" s="85">
        <v>4600031134611</v>
      </c>
      <c r="I151" s="73" t="s">
        <v>30</v>
      </c>
      <c r="J151" s="74" t="s">
        <v>338</v>
      </c>
      <c r="K151" s="75" t="s">
        <v>36</v>
      </c>
      <c r="L151" s="76"/>
      <c r="M151" s="77"/>
      <c r="N151" s="78">
        <v>2</v>
      </c>
      <c r="O151" s="78">
        <v>24</v>
      </c>
      <c r="P151" s="79"/>
      <c r="Q151" s="286">
        <v>221</v>
      </c>
      <c r="R151" s="80">
        <v>6</v>
      </c>
      <c r="S151" s="81"/>
      <c r="T151" s="82">
        <f t="shared" si="6"/>
        <v>0</v>
      </c>
      <c r="U151" s="83" t="s">
        <v>37</v>
      </c>
      <c r="W151" s="84"/>
    </row>
    <row r="152" spans="2:23" ht="78" customHeight="1" outlineLevel="1" x14ac:dyDescent="0.2">
      <c r="B152" s="64"/>
      <c r="C152" s="68"/>
      <c r="D152" s="69" t="s">
        <v>334</v>
      </c>
      <c r="E152" s="70" t="s">
        <v>335</v>
      </c>
      <c r="F152" s="69" t="s">
        <v>336</v>
      </c>
      <c r="G152" s="71" t="s">
        <v>28</v>
      </c>
      <c r="H152" s="85">
        <v>4600031148908</v>
      </c>
      <c r="I152" s="73" t="s">
        <v>30</v>
      </c>
      <c r="J152" s="74" t="s">
        <v>339</v>
      </c>
      <c r="K152" s="75" t="s">
        <v>40</v>
      </c>
      <c r="L152" s="76"/>
      <c r="M152" s="77"/>
      <c r="N152" s="78">
        <v>2</v>
      </c>
      <c r="O152" s="78">
        <v>26</v>
      </c>
      <c r="P152" s="79"/>
      <c r="Q152" s="286">
        <v>237.9</v>
      </c>
      <c r="R152" s="80">
        <v>6</v>
      </c>
      <c r="S152" s="81"/>
      <c r="T152" s="82">
        <f t="shared" si="6"/>
        <v>0</v>
      </c>
      <c r="U152" s="83" t="s">
        <v>37</v>
      </c>
      <c r="W152" s="84"/>
    </row>
    <row r="153" spans="2:23" ht="78" customHeight="1" outlineLevel="1" x14ac:dyDescent="0.2">
      <c r="B153" s="64"/>
      <c r="C153" s="68"/>
      <c r="D153" s="69" t="s">
        <v>334</v>
      </c>
      <c r="E153" s="70" t="s">
        <v>335</v>
      </c>
      <c r="F153" s="69" t="s">
        <v>336</v>
      </c>
      <c r="G153" s="71" t="s">
        <v>28</v>
      </c>
      <c r="H153" s="85">
        <v>4600031149004</v>
      </c>
      <c r="I153" s="73" t="s">
        <v>30</v>
      </c>
      <c r="J153" s="74" t="s">
        <v>340</v>
      </c>
      <c r="K153" s="75" t="s">
        <v>42</v>
      </c>
      <c r="L153" s="76"/>
      <c r="M153" s="77">
        <v>0.45</v>
      </c>
      <c r="N153" s="78">
        <v>2.5</v>
      </c>
      <c r="O153" s="78">
        <v>25</v>
      </c>
      <c r="P153" s="79"/>
      <c r="Q153" s="286">
        <v>1056.9000000000001</v>
      </c>
      <c r="R153" s="80">
        <v>4</v>
      </c>
      <c r="S153" s="81"/>
      <c r="T153" s="82">
        <f t="shared" si="6"/>
        <v>0</v>
      </c>
      <c r="U153" s="83" t="s">
        <v>37</v>
      </c>
      <c r="W153" s="84"/>
    </row>
    <row r="154" spans="2:23" ht="78" customHeight="1" outlineLevel="1" x14ac:dyDescent="0.2">
      <c r="B154" s="64"/>
      <c r="C154" s="68"/>
      <c r="D154" s="69" t="s">
        <v>334</v>
      </c>
      <c r="E154" s="70" t="s">
        <v>335</v>
      </c>
      <c r="F154" s="69" t="s">
        <v>336</v>
      </c>
      <c r="G154" s="71" t="s">
        <v>28</v>
      </c>
      <c r="H154" s="85">
        <v>4600031149011</v>
      </c>
      <c r="I154" s="73" t="s">
        <v>30</v>
      </c>
      <c r="J154" s="74" t="s">
        <v>341</v>
      </c>
      <c r="K154" s="75" t="s">
        <v>45</v>
      </c>
      <c r="L154" s="76"/>
      <c r="M154" s="77">
        <v>1</v>
      </c>
      <c r="N154" s="78">
        <v>3.5</v>
      </c>
      <c r="O154" s="78">
        <v>28</v>
      </c>
      <c r="P154" s="79"/>
      <c r="Q154" s="286">
        <v>1166.0999999999999</v>
      </c>
      <c r="R154" s="80">
        <v>3</v>
      </c>
      <c r="S154" s="81"/>
      <c r="T154" s="82">
        <f t="shared" si="6"/>
        <v>0</v>
      </c>
      <c r="U154" s="83" t="s">
        <v>37</v>
      </c>
      <c r="W154" s="84"/>
    </row>
    <row r="155" spans="2:23" ht="78" customHeight="1" outlineLevel="1" x14ac:dyDescent="0.2">
      <c r="B155" s="64"/>
      <c r="C155" s="68"/>
      <c r="D155" s="69" t="s">
        <v>334</v>
      </c>
      <c r="E155" s="70" t="s">
        <v>335</v>
      </c>
      <c r="F155" s="69" t="s">
        <v>336</v>
      </c>
      <c r="G155" s="71" t="s">
        <v>28</v>
      </c>
      <c r="H155" s="85">
        <v>4600031149189</v>
      </c>
      <c r="I155" s="73" t="s">
        <v>30</v>
      </c>
      <c r="J155" s="74" t="s">
        <v>342</v>
      </c>
      <c r="K155" s="75" t="s">
        <v>47</v>
      </c>
      <c r="L155" s="76"/>
      <c r="M155" s="77"/>
      <c r="N155" s="78">
        <v>4.5</v>
      </c>
      <c r="O155" s="78" t="s">
        <v>48</v>
      </c>
      <c r="P155" s="79"/>
      <c r="Q155" s="286">
        <v>1036.0999999999999</v>
      </c>
      <c r="R155" s="80">
        <v>5</v>
      </c>
      <c r="S155" s="81"/>
      <c r="T155" s="82">
        <f t="shared" si="6"/>
        <v>0</v>
      </c>
      <c r="U155" s="83" t="s">
        <v>37</v>
      </c>
      <c r="W155" s="84"/>
    </row>
    <row r="156" spans="2:23" ht="78" customHeight="1" outlineLevel="1" x14ac:dyDescent="0.2">
      <c r="B156" s="64"/>
      <c r="C156" s="86" t="s">
        <v>49</v>
      </c>
      <c r="D156" s="69" t="s">
        <v>334</v>
      </c>
      <c r="E156" s="70" t="s">
        <v>335</v>
      </c>
      <c r="F156" s="69" t="s">
        <v>336</v>
      </c>
      <c r="G156" s="71" t="s">
        <v>28</v>
      </c>
      <c r="H156" s="85">
        <v>4600031149257</v>
      </c>
      <c r="I156" s="73" t="s">
        <v>30</v>
      </c>
      <c r="J156" s="74" t="s">
        <v>343</v>
      </c>
      <c r="K156" s="75" t="s">
        <v>51</v>
      </c>
      <c r="L156" s="76"/>
      <c r="M156" s="77">
        <v>0.9</v>
      </c>
      <c r="N156" s="78">
        <v>7</v>
      </c>
      <c r="O156" s="78" t="s">
        <v>52</v>
      </c>
      <c r="P156" s="79"/>
      <c r="Q156" s="286">
        <v>1166.0999999999999</v>
      </c>
      <c r="R156" s="80">
        <v>5</v>
      </c>
      <c r="S156" s="81"/>
      <c r="T156" s="82">
        <f t="shared" si="6"/>
        <v>0</v>
      </c>
      <c r="U156" s="83" t="s">
        <v>33</v>
      </c>
      <c r="W156" s="84"/>
    </row>
    <row r="157" spans="2:23" ht="78" customHeight="1" outlineLevel="1" x14ac:dyDescent="0.2">
      <c r="B157" s="64"/>
      <c r="C157" s="68"/>
      <c r="D157" s="69" t="s">
        <v>334</v>
      </c>
      <c r="E157" s="70" t="s">
        <v>335</v>
      </c>
      <c r="F157" s="69" t="s">
        <v>336</v>
      </c>
      <c r="G157" s="71" t="s">
        <v>28</v>
      </c>
      <c r="H157" s="85">
        <v>4600031149547</v>
      </c>
      <c r="I157" s="73" t="s">
        <v>30</v>
      </c>
      <c r="J157" s="74" t="s">
        <v>344</v>
      </c>
      <c r="K157" s="75" t="s">
        <v>55</v>
      </c>
      <c r="L157" s="76"/>
      <c r="M157" s="77">
        <v>1</v>
      </c>
      <c r="N157" s="78">
        <v>4.5</v>
      </c>
      <c r="O157" s="78">
        <v>31</v>
      </c>
      <c r="P157" s="79"/>
      <c r="Q157" s="286">
        <v>1021.8</v>
      </c>
      <c r="R157" s="80">
        <v>3</v>
      </c>
      <c r="S157" s="81"/>
      <c r="T157" s="82">
        <f t="shared" si="6"/>
        <v>0</v>
      </c>
      <c r="U157" s="83" t="s">
        <v>37</v>
      </c>
      <c r="W157" s="84"/>
    </row>
    <row r="158" spans="2:23" ht="78" customHeight="1" outlineLevel="1" x14ac:dyDescent="0.2">
      <c r="B158" s="64"/>
      <c r="C158" s="68"/>
      <c r="D158" s="69" t="s">
        <v>334</v>
      </c>
      <c r="E158" s="70" t="s">
        <v>335</v>
      </c>
      <c r="F158" s="69" t="s">
        <v>336</v>
      </c>
      <c r="G158" s="71" t="s">
        <v>28</v>
      </c>
      <c r="H158" s="85">
        <v>4600031149516</v>
      </c>
      <c r="I158" s="73" t="s">
        <v>30</v>
      </c>
      <c r="J158" s="74" t="s">
        <v>345</v>
      </c>
      <c r="K158" s="75" t="s">
        <v>58</v>
      </c>
      <c r="L158" s="76"/>
      <c r="M158" s="77">
        <v>1.5</v>
      </c>
      <c r="N158" s="78">
        <v>5.5</v>
      </c>
      <c r="O158" s="78">
        <v>30.5</v>
      </c>
      <c r="P158" s="79"/>
      <c r="Q158" s="286">
        <v>1036.0999999999999</v>
      </c>
      <c r="R158" s="80">
        <v>3</v>
      </c>
      <c r="S158" s="81"/>
      <c r="T158" s="82">
        <f t="shared" si="6"/>
        <v>0</v>
      </c>
      <c r="U158" s="83" t="s">
        <v>37</v>
      </c>
      <c r="W158" s="84"/>
    </row>
    <row r="159" spans="2:23" ht="78" customHeight="1" outlineLevel="1" x14ac:dyDescent="0.2">
      <c r="B159" s="64"/>
      <c r="C159" s="68"/>
      <c r="D159" s="69" t="s">
        <v>334</v>
      </c>
      <c r="E159" s="70" t="s">
        <v>335</v>
      </c>
      <c r="F159" s="69" t="s">
        <v>336</v>
      </c>
      <c r="G159" s="71" t="s">
        <v>28</v>
      </c>
      <c r="H159" s="85">
        <v>4600031149523</v>
      </c>
      <c r="I159" s="73" t="s">
        <v>30</v>
      </c>
      <c r="J159" s="74" t="s">
        <v>346</v>
      </c>
      <c r="K159" s="75" t="s">
        <v>61</v>
      </c>
      <c r="L159" s="76"/>
      <c r="M159" s="77">
        <v>0.5</v>
      </c>
      <c r="N159" s="78">
        <v>5.5</v>
      </c>
      <c r="O159" s="78">
        <v>31</v>
      </c>
      <c r="P159" s="79" t="s">
        <v>62</v>
      </c>
      <c r="Q159" s="286">
        <v>1150.5</v>
      </c>
      <c r="R159" s="80">
        <v>3</v>
      </c>
      <c r="S159" s="81"/>
      <c r="T159" s="82">
        <f t="shared" si="6"/>
        <v>0</v>
      </c>
      <c r="U159" s="83" t="s">
        <v>37</v>
      </c>
      <c r="W159" s="84"/>
    </row>
    <row r="160" spans="2:23" ht="78" customHeight="1" outlineLevel="1" x14ac:dyDescent="0.2">
      <c r="B160" s="64"/>
      <c r="C160" s="68"/>
      <c r="D160" s="69" t="s">
        <v>334</v>
      </c>
      <c r="E160" s="70" t="s">
        <v>335</v>
      </c>
      <c r="F160" s="69" t="s">
        <v>336</v>
      </c>
      <c r="G160" s="71" t="s">
        <v>28</v>
      </c>
      <c r="H160" s="85">
        <v>4600031149387</v>
      </c>
      <c r="I160" s="73" t="s">
        <v>30</v>
      </c>
      <c r="J160" s="74" t="s">
        <v>347</v>
      </c>
      <c r="K160" s="75" t="s">
        <v>65</v>
      </c>
      <c r="L160" s="76"/>
      <c r="M160" s="77">
        <v>0.6</v>
      </c>
      <c r="N160" s="78">
        <v>6</v>
      </c>
      <c r="O160" s="78">
        <v>15.5</v>
      </c>
      <c r="P160" s="79"/>
      <c r="Q160" s="286">
        <v>221</v>
      </c>
      <c r="R160" s="80">
        <v>12</v>
      </c>
      <c r="S160" s="81"/>
      <c r="T160" s="82">
        <f t="shared" si="6"/>
        <v>0</v>
      </c>
      <c r="U160" s="83" t="s">
        <v>37</v>
      </c>
      <c r="W160" s="84"/>
    </row>
    <row r="161" spans="2:23" ht="78" customHeight="1" outlineLevel="1" x14ac:dyDescent="0.2">
      <c r="B161" s="64"/>
      <c r="C161" s="68"/>
      <c r="D161" s="69" t="s">
        <v>334</v>
      </c>
      <c r="E161" s="70" t="s">
        <v>335</v>
      </c>
      <c r="F161" s="69" t="s">
        <v>336</v>
      </c>
      <c r="G161" s="71" t="s">
        <v>28</v>
      </c>
      <c r="H161" s="85">
        <v>4600031149417</v>
      </c>
      <c r="I161" s="73" t="s">
        <v>30</v>
      </c>
      <c r="J161" s="74" t="s">
        <v>348</v>
      </c>
      <c r="K161" s="75" t="s">
        <v>68</v>
      </c>
      <c r="L161" s="76"/>
      <c r="M161" s="77"/>
      <c r="N161" s="78">
        <v>2</v>
      </c>
      <c r="O161" s="78">
        <v>15.5</v>
      </c>
      <c r="P161" s="79"/>
      <c r="Q161" s="286">
        <v>92.3</v>
      </c>
      <c r="R161" s="80">
        <v>12</v>
      </c>
      <c r="S161" s="81"/>
      <c r="T161" s="82">
        <f t="shared" si="6"/>
        <v>0</v>
      </c>
      <c r="U161" s="83" t="s">
        <v>69</v>
      </c>
      <c r="W161" s="84"/>
    </row>
    <row r="162" spans="2:23" ht="78" customHeight="1" outlineLevel="1" x14ac:dyDescent="0.2">
      <c r="B162" s="64"/>
      <c r="C162" s="68"/>
      <c r="D162" s="69" t="s">
        <v>334</v>
      </c>
      <c r="E162" s="70" t="s">
        <v>335</v>
      </c>
      <c r="F162" s="69" t="s">
        <v>336</v>
      </c>
      <c r="G162" s="71" t="s">
        <v>28</v>
      </c>
      <c r="H162" s="85">
        <v>4600031149141</v>
      </c>
      <c r="I162" s="73" t="s">
        <v>30</v>
      </c>
      <c r="J162" s="74" t="s">
        <v>349</v>
      </c>
      <c r="K162" s="75" t="s">
        <v>71</v>
      </c>
      <c r="L162" s="76"/>
      <c r="M162" s="77"/>
      <c r="N162" s="78">
        <v>1</v>
      </c>
      <c r="O162" s="78">
        <v>10.5</v>
      </c>
      <c r="P162" s="79"/>
      <c r="Q162" s="286">
        <v>88.4</v>
      </c>
      <c r="R162" s="80">
        <v>12</v>
      </c>
      <c r="S162" s="81"/>
      <c r="T162" s="82">
        <f t="shared" si="6"/>
        <v>0</v>
      </c>
      <c r="U162" s="83" t="s">
        <v>69</v>
      </c>
      <c r="W162" s="84"/>
    </row>
    <row r="163" spans="2:23" ht="78" customHeight="1" outlineLevel="1" x14ac:dyDescent="0.2">
      <c r="B163" s="64"/>
      <c r="C163" s="68"/>
      <c r="D163" s="69" t="s">
        <v>334</v>
      </c>
      <c r="E163" s="70" t="s">
        <v>335</v>
      </c>
      <c r="F163" s="69" t="s">
        <v>336</v>
      </c>
      <c r="G163" s="71" t="s">
        <v>28</v>
      </c>
      <c r="H163" s="85">
        <v>4600031148922</v>
      </c>
      <c r="I163" s="73" t="s">
        <v>30</v>
      </c>
      <c r="J163" s="74" t="s">
        <v>350</v>
      </c>
      <c r="K163" s="75" t="s">
        <v>74</v>
      </c>
      <c r="L163" s="76"/>
      <c r="M163" s="77"/>
      <c r="N163" s="78">
        <v>3</v>
      </c>
      <c r="O163" s="78" t="s">
        <v>75</v>
      </c>
      <c r="P163" s="79"/>
      <c r="Q163" s="286">
        <v>228.8</v>
      </c>
      <c r="R163" s="80">
        <v>12</v>
      </c>
      <c r="S163" s="81"/>
      <c r="T163" s="82">
        <f t="shared" si="6"/>
        <v>0</v>
      </c>
      <c r="U163" s="83" t="s">
        <v>37</v>
      </c>
      <c r="W163" s="84"/>
    </row>
    <row r="164" spans="2:23" ht="78" customHeight="1" outlineLevel="1" x14ac:dyDescent="0.2">
      <c r="B164" s="64"/>
      <c r="C164" s="68"/>
      <c r="D164" s="69" t="s">
        <v>334</v>
      </c>
      <c r="E164" s="70" t="s">
        <v>335</v>
      </c>
      <c r="F164" s="69" t="s">
        <v>336</v>
      </c>
      <c r="G164" s="71" t="s">
        <v>28</v>
      </c>
      <c r="H164" s="85">
        <v>4600031148984</v>
      </c>
      <c r="I164" s="73" t="s">
        <v>30</v>
      </c>
      <c r="J164" s="74" t="s">
        <v>351</v>
      </c>
      <c r="K164" s="75" t="s">
        <v>78</v>
      </c>
      <c r="L164" s="76"/>
      <c r="M164" s="77"/>
      <c r="N164" s="78">
        <v>3.5</v>
      </c>
      <c r="O164" s="78">
        <v>25</v>
      </c>
      <c r="P164" s="79" t="s">
        <v>79</v>
      </c>
      <c r="Q164" s="286">
        <v>479.7</v>
      </c>
      <c r="R164" s="80">
        <v>4</v>
      </c>
      <c r="S164" s="81"/>
      <c r="T164" s="82">
        <f t="shared" si="6"/>
        <v>0</v>
      </c>
      <c r="U164" s="83" t="s">
        <v>37</v>
      </c>
      <c r="W164" s="84"/>
    </row>
    <row r="165" spans="2:23" ht="78" customHeight="1" outlineLevel="1" x14ac:dyDescent="0.2">
      <c r="B165" s="64"/>
      <c r="C165" s="68"/>
      <c r="D165" s="69" t="s">
        <v>334</v>
      </c>
      <c r="E165" s="70" t="s">
        <v>335</v>
      </c>
      <c r="F165" s="69" t="s">
        <v>336</v>
      </c>
      <c r="G165" s="71" t="s">
        <v>28</v>
      </c>
      <c r="H165" s="85">
        <v>4600031149042</v>
      </c>
      <c r="I165" s="73" t="s">
        <v>30</v>
      </c>
      <c r="J165" s="74" t="s">
        <v>352</v>
      </c>
      <c r="K165" s="75" t="s">
        <v>81</v>
      </c>
      <c r="L165" s="76"/>
      <c r="M165" s="77">
        <v>0.4</v>
      </c>
      <c r="N165" s="78">
        <v>2.5</v>
      </c>
      <c r="O165" s="78" t="s">
        <v>82</v>
      </c>
      <c r="P165" s="79"/>
      <c r="Q165" s="286">
        <v>458.9</v>
      </c>
      <c r="R165" s="80">
        <v>10</v>
      </c>
      <c r="S165" s="81"/>
      <c r="T165" s="82">
        <f t="shared" si="6"/>
        <v>0</v>
      </c>
      <c r="U165" s="83" t="s">
        <v>33</v>
      </c>
      <c r="W165" s="84"/>
    </row>
    <row r="166" spans="2:23" ht="78" customHeight="1" outlineLevel="1" x14ac:dyDescent="0.2">
      <c r="B166" s="64"/>
      <c r="C166" s="68"/>
      <c r="D166" s="69" t="s">
        <v>334</v>
      </c>
      <c r="E166" s="70" t="s">
        <v>335</v>
      </c>
      <c r="F166" s="69" t="s">
        <v>336</v>
      </c>
      <c r="G166" s="71" t="s">
        <v>28</v>
      </c>
      <c r="H166" s="85">
        <v>4600031149097</v>
      </c>
      <c r="I166" s="73" t="s">
        <v>30</v>
      </c>
      <c r="J166" s="74" t="s">
        <v>353</v>
      </c>
      <c r="K166" s="75" t="s">
        <v>84</v>
      </c>
      <c r="L166" s="76"/>
      <c r="M166" s="77">
        <v>0.6</v>
      </c>
      <c r="N166" s="78">
        <v>2.5</v>
      </c>
      <c r="O166" s="78" t="s">
        <v>85</v>
      </c>
      <c r="P166" s="79"/>
      <c r="Q166" s="286">
        <v>830.7</v>
      </c>
      <c r="R166" s="80">
        <v>6</v>
      </c>
      <c r="S166" s="81"/>
      <c r="T166" s="82">
        <f t="shared" si="6"/>
        <v>0</v>
      </c>
      <c r="U166" s="83" t="s">
        <v>33</v>
      </c>
      <c r="W166" s="84"/>
    </row>
    <row r="167" spans="2:23" ht="78" customHeight="1" outlineLevel="1" x14ac:dyDescent="0.2">
      <c r="B167" s="64"/>
      <c r="C167" s="68"/>
      <c r="D167" s="69" t="s">
        <v>334</v>
      </c>
      <c r="E167" s="70" t="s">
        <v>335</v>
      </c>
      <c r="F167" s="69" t="s">
        <v>336</v>
      </c>
      <c r="G167" s="71" t="s">
        <v>28</v>
      </c>
      <c r="H167" s="85">
        <v>4600031149509</v>
      </c>
      <c r="I167" s="73" t="s">
        <v>30</v>
      </c>
      <c r="J167" s="74" t="s">
        <v>354</v>
      </c>
      <c r="K167" s="75" t="s">
        <v>88</v>
      </c>
      <c r="L167" s="76"/>
      <c r="M167" s="77"/>
      <c r="N167" s="78">
        <v>3</v>
      </c>
      <c r="O167" s="78" t="s">
        <v>89</v>
      </c>
      <c r="P167" s="79" t="s">
        <v>90</v>
      </c>
      <c r="Q167" s="286">
        <v>349.7</v>
      </c>
      <c r="R167" s="80">
        <v>6</v>
      </c>
      <c r="S167" s="81"/>
      <c r="T167" s="82">
        <f t="shared" si="6"/>
        <v>0</v>
      </c>
      <c r="U167" s="83" t="s">
        <v>33</v>
      </c>
      <c r="W167" s="84"/>
    </row>
    <row r="168" spans="2:23" ht="78" customHeight="1" outlineLevel="1" x14ac:dyDescent="0.2">
      <c r="B168" s="64"/>
      <c r="C168" s="86" t="s">
        <v>49</v>
      </c>
      <c r="D168" s="69" t="s">
        <v>334</v>
      </c>
      <c r="E168" s="70" t="s">
        <v>335</v>
      </c>
      <c r="F168" s="69" t="s">
        <v>336</v>
      </c>
      <c r="G168" s="71" t="s">
        <v>28</v>
      </c>
      <c r="H168" s="85">
        <v>4600031154480</v>
      </c>
      <c r="I168" s="73" t="s">
        <v>30</v>
      </c>
      <c r="J168" s="74" t="s">
        <v>355</v>
      </c>
      <c r="K168" s="75" t="s">
        <v>92</v>
      </c>
      <c r="L168" s="76"/>
      <c r="M168" s="77"/>
      <c r="N168" s="78">
        <v>2</v>
      </c>
      <c r="O168" s="78" t="s">
        <v>93</v>
      </c>
      <c r="P168" s="79"/>
      <c r="Q168" s="286">
        <v>230.1</v>
      </c>
      <c r="R168" s="80">
        <v>6</v>
      </c>
      <c r="S168" s="81"/>
      <c r="T168" s="82">
        <f t="shared" si="6"/>
        <v>0</v>
      </c>
      <c r="U168" s="83" t="s">
        <v>69</v>
      </c>
      <c r="W168" s="84"/>
    </row>
    <row r="169" spans="2:23" ht="78" customHeight="1" outlineLevel="1" x14ac:dyDescent="0.2">
      <c r="B169" s="64"/>
      <c r="C169" s="86" t="s">
        <v>49</v>
      </c>
      <c r="D169" s="69" t="s">
        <v>334</v>
      </c>
      <c r="E169" s="70" t="s">
        <v>335</v>
      </c>
      <c r="F169" s="69" t="s">
        <v>336</v>
      </c>
      <c r="G169" s="71" t="s">
        <v>28</v>
      </c>
      <c r="H169" s="85">
        <v>4600031154848</v>
      </c>
      <c r="I169" s="73" t="s">
        <v>30</v>
      </c>
      <c r="J169" s="74" t="s">
        <v>356</v>
      </c>
      <c r="K169" s="75" t="s">
        <v>95</v>
      </c>
      <c r="L169" s="76"/>
      <c r="M169" s="77"/>
      <c r="N169" s="78">
        <v>2</v>
      </c>
      <c r="O169" s="78" t="s">
        <v>96</v>
      </c>
      <c r="P169" s="79"/>
      <c r="Q169" s="286">
        <v>421.2</v>
      </c>
      <c r="R169" s="80">
        <v>8</v>
      </c>
      <c r="S169" s="81"/>
      <c r="T169" s="82">
        <f>S169*Q169</f>
        <v>0</v>
      </c>
      <c r="U169" s="83" t="s">
        <v>69</v>
      </c>
      <c r="W169" s="84"/>
    </row>
    <row r="170" spans="2:23" ht="78" customHeight="1" outlineLevel="1" x14ac:dyDescent="0.2">
      <c r="B170" s="64"/>
      <c r="C170" s="86" t="s">
        <v>49</v>
      </c>
      <c r="D170" s="69" t="s">
        <v>334</v>
      </c>
      <c r="E170" s="70" t="s">
        <v>335</v>
      </c>
      <c r="F170" s="69" t="s">
        <v>336</v>
      </c>
      <c r="G170" s="71" t="s">
        <v>28</v>
      </c>
      <c r="H170" s="85">
        <v>4600031149301</v>
      </c>
      <c r="I170" s="73" t="s">
        <v>30</v>
      </c>
      <c r="J170" s="74" t="s">
        <v>357</v>
      </c>
      <c r="K170" s="75" t="s">
        <v>98</v>
      </c>
      <c r="L170" s="76"/>
      <c r="M170" s="77">
        <v>0.65</v>
      </c>
      <c r="N170" s="78">
        <v>5.5</v>
      </c>
      <c r="O170" s="78" t="s">
        <v>99</v>
      </c>
      <c r="P170" s="79" t="s">
        <v>90</v>
      </c>
      <c r="Q170" s="286">
        <v>673.4</v>
      </c>
      <c r="R170" s="80">
        <v>5</v>
      </c>
      <c r="S170" s="81"/>
      <c r="T170" s="82">
        <f t="shared" si="6"/>
        <v>0</v>
      </c>
      <c r="U170" s="83" t="s">
        <v>37</v>
      </c>
      <c r="W170" s="84"/>
    </row>
    <row r="171" spans="2:23" ht="78" customHeight="1" outlineLevel="1" x14ac:dyDescent="0.2">
      <c r="B171" s="64"/>
      <c r="C171" s="86" t="s">
        <v>49</v>
      </c>
      <c r="D171" s="69" t="s">
        <v>334</v>
      </c>
      <c r="E171" s="70" t="s">
        <v>335</v>
      </c>
      <c r="F171" s="69" t="s">
        <v>336</v>
      </c>
      <c r="G171" s="71" t="s">
        <v>28</v>
      </c>
      <c r="H171" s="85">
        <v>4600031150994</v>
      </c>
      <c r="I171" s="73" t="s">
        <v>30</v>
      </c>
      <c r="J171" s="74" t="s">
        <v>358</v>
      </c>
      <c r="K171" s="75" t="s">
        <v>101</v>
      </c>
      <c r="L171" s="76"/>
      <c r="M171" s="77">
        <v>1</v>
      </c>
      <c r="N171" s="78">
        <v>7</v>
      </c>
      <c r="O171" s="78">
        <v>21.5</v>
      </c>
      <c r="P171" s="79" t="s">
        <v>102</v>
      </c>
      <c r="Q171" s="286">
        <v>669.5</v>
      </c>
      <c r="R171" s="80">
        <v>10</v>
      </c>
      <c r="S171" s="81"/>
      <c r="T171" s="82">
        <f t="shared" si="6"/>
        <v>0</v>
      </c>
      <c r="U171" s="83" t="s">
        <v>103</v>
      </c>
      <c r="W171" s="84"/>
    </row>
    <row r="172" spans="2:23" ht="78" customHeight="1" outlineLevel="1" x14ac:dyDescent="0.2">
      <c r="B172" s="64"/>
      <c r="C172" s="86" t="s">
        <v>49</v>
      </c>
      <c r="D172" s="69" t="s">
        <v>334</v>
      </c>
      <c r="E172" s="70" t="s">
        <v>335</v>
      </c>
      <c r="F172" s="69" t="s">
        <v>336</v>
      </c>
      <c r="G172" s="71" t="s">
        <v>28</v>
      </c>
      <c r="H172" s="85">
        <v>4600031149592</v>
      </c>
      <c r="I172" s="73" t="s">
        <v>30</v>
      </c>
      <c r="J172" s="74" t="s">
        <v>359</v>
      </c>
      <c r="K172" s="75" t="s">
        <v>105</v>
      </c>
      <c r="L172" s="76"/>
      <c r="M172" s="77">
        <v>0.6</v>
      </c>
      <c r="N172" s="78">
        <v>5</v>
      </c>
      <c r="O172" s="78">
        <v>18.5</v>
      </c>
      <c r="P172" s="79" t="s">
        <v>102</v>
      </c>
      <c r="Q172" s="286">
        <v>345.8</v>
      </c>
      <c r="R172" s="80">
        <v>10</v>
      </c>
      <c r="S172" s="81"/>
      <c r="T172" s="82">
        <f t="shared" si="6"/>
        <v>0</v>
      </c>
      <c r="U172" s="83" t="s">
        <v>33</v>
      </c>
      <c r="W172" s="84"/>
    </row>
    <row r="173" spans="2:23" ht="78" customHeight="1" outlineLevel="1" x14ac:dyDescent="0.2">
      <c r="B173" s="64"/>
      <c r="C173" s="86" t="s">
        <v>49</v>
      </c>
      <c r="D173" s="69" t="s">
        <v>334</v>
      </c>
      <c r="E173" s="70" t="s">
        <v>335</v>
      </c>
      <c r="F173" s="69" t="s">
        <v>336</v>
      </c>
      <c r="G173" s="71" t="s">
        <v>106</v>
      </c>
      <c r="H173" s="85">
        <v>4600031148588</v>
      </c>
      <c r="I173" s="73" t="s">
        <v>30</v>
      </c>
      <c r="J173" s="74" t="s">
        <v>360</v>
      </c>
      <c r="K173" s="75" t="s">
        <v>108</v>
      </c>
      <c r="L173" s="76"/>
      <c r="M173" s="77">
        <v>4</v>
      </c>
      <c r="N173" s="78">
        <v>14</v>
      </c>
      <c r="O173" s="78">
        <v>28</v>
      </c>
      <c r="P173" s="79" t="s">
        <v>109</v>
      </c>
      <c r="Q173" s="286">
        <v>982.8</v>
      </c>
      <c r="R173" s="80">
        <v>4</v>
      </c>
      <c r="S173" s="81"/>
      <c r="T173" s="82">
        <f t="shared" si="6"/>
        <v>0</v>
      </c>
      <c r="U173" s="83" t="s">
        <v>103</v>
      </c>
      <c r="W173" s="84"/>
    </row>
    <row r="174" spans="2:23" ht="78" customHeight="1" outlineLevel="1" x14ac:dyDescent="0.2">
      <c r="B174" s="64"/>
      <c r="C174" s="86" t="s">
        <v>49</v>
      </c>
      <c r="D174" s="69" t="s">
        <v>334</v>
      </c>
      <c r="E174" s="70" t="s">
        <v>335</v>
      </c>
      <c r="F174" s="69" t="s">
        <v>336</v>
      </c>
      <c r="G174" s="71" t="s">
        <v>106</v>
      </c>
      <c r="H174" s="85">
        <v>4600031149615</v>
      </c>
      <c r="I174" s="73" t="s">
        <v>30</v>
      </c>
      <c r="J174" s="74" t="s">
        <v>361</v>
      </c>
      <c r="K174" s="75" t="s">
        <v>111</v>
      </c>
      <c r="L174" s="76"/>
      <c r="M174" s="77">
        <v>0.6</v>
      </c>
      <c r="N174" s="78">
        <v>8</v>
      </c>
      <c r="O174" s="78">
        <v>15</v>
      </c>
      <c r="P174" s="79" t="s">
        <v>109</v>
      </c>
      <c r="Q174" s="286">
        <v>232.7</v>
      </c>
      <c r="R174" s="80">
        <v>8</v>
      </c>
      <c r="S174" s="81"/>
      <c r="T174" s="82">
        <f t="shared" si="6"/>
        <v>0</v>
      </c>
      <c r="U174" s="83" t="s">
        <v>37</v>
      </c>
      <c r="W174" s="84"/>
    </row>
    <row r="175" spans="2:23" ht="78" customHeight="1" outlineLevel="1" x14ac:dyDescent="0.2">
      <c r="B175" s="64"/>
      <c r="C175" s="86" t="s">
        <v>49</v>
      </c>
      <c r="D175" s="69" t="s">
        <v>334</v>
      </c>
      <c r="E175" s="70" t="s">
        <v>335</v>
      </c>
      <c r="F175" s="69" t="s">
        <v>336</v>
      </c>
      <c r="G175" s="71" t="s">
        <v>106</v>
      </c>
      <c r="H175" s="85">
        <v>4600031149639</v>
      </c>
      <c r="I175" s="73" t="s">
        <v>30</v>
      </c>
      <c r="J175" s="74" t="s">
        <v>362</v>
      </c>
      <c r="K175" s="75" t="s">
        <v>113</v>
      </c>
      <c r="L175" s="76"/>
      <c r="M175" s="77">
        <v>0.2</v>
      </c>
      <c r="N175" s="78">
        <v>5</v>
      </c>
      <c r="O175" s="78">
        <v>10.5</v>
      </c>
      <c r="P175" s="79" t="s">
        <v>114</v>
      </c>
      <c r="Q175" s="286">
        <v>156</v>
      </c>
      <c r="R175" s="80">
        <v>30</v>
      </c>
      <c r="S175" s="81"/>
      <c r="T175" s="82">
        <f t="shared" si="6"/>
        <v>0</v>
      </c>
      <c r="U175" s="83" t="s">
        <v>33</v>
      </c>
      <c r="W175" s="84"/>
    </row>
    <row r="176" spans="2:23" ht="78" customHeight="1" outlineLevel="1" x14ac:dyDescent="0.2">
      <c r="B176" s="64"/>
      <c r="C176" s="86" t="s">
        <v>49</v>
      </c>
      <c r="D176" s="69" t="s">
        <v>334</v>
      </c>
      <c r="E176" s="70" t="s">
        <v>335</v>
      </c>
      <c r="F176" s="69" t="s">
        <v>336</v>
      </c>
      <c r="G176" s="71" t="s">
        <v>115</v>
      </c>
      <c r="H176" s="85">
        <v>4600031148649</v>
      </c>
      <c r="I176" s="73" t="s">
        <v>30</v>
      </c>
      <c r="J176" s="74" t="s">
        <v>363</v>
      </c>
      <c r="K176" s="75" t="s">
        <v>117</v>
      </c>
      <c r="L176" s="76"/>
      <c r="M176" s="77">
        <v>2.5</v>
      </c>
      <c r="N176" s="78">
        <v>9</v>
      </c>
      <c r="O176" s="78" t="s">
        <v>118</v>
      </c>
      <c r="P176" s="79" t="s">
        <v>119</v>
      </c>
      <c r="Q176" s="286">
        <v>1020.5</v>
      </c>
      <c r="R176" s="80">
        <v>4</v>
      </c>
      <c r="S176" s="81"/>
      <c r="T176" s="82">
        <f t="shared" si="6"/>
        <v>0</v>
      </c>
      <c r="U176" s="83" t="s">
        <v>103</v>
      </c>
      <c r="W176" s="84"/>
    </row>
    <row r="177" spans="2:23" ht="78" customHeight="1" outlineLevel="1" x14ac:dyDescent="0.2">
      <c r="B177" s="64"/>
      <c r="C177" s="86" t="s">
        <v>49</v>
      </c>
      <c r="D177" s="69" t="s">
        <v>334</v>
      </c>
      <c r="E177" s="70" t="s">
        <v>335</v>
      </c>
      <c r="F177" s="69" t="s">
        <v>336</v>
      </c>
      <c r="G177" s="71" t="s">
        <v>28</v>
      </c>
      <c r="H177" s="85">
        <v>4600031149295</v>
      </c>
      <c r="I177" s="73" t="s">
        <v>30</v>
      </c>
      <c r="J177" s="74" t="s">
        <v>364</v>
      </c>
      <c r="K177" s="75" t="s">
        <v>121</v>
      </c>
      <c r="L177" s="76"/>
      <c r="M177" s="77">
        <v>1.2</v>
      </c>
      <c r="N177" s="78">
        <v>6.5</v>
      </c>
      <c r="O177" s="78" t="s">
        <v>122</v>
      </c>
      <c r="P177" s="79" t="s">
        <v>90</v>
      </c>
      <c r="Q177" s="286">
        <v>850.2</v>
      </c>
      <c r="R177" s="80">
        <v>4</v>
      </c>
      <c r="S177" s="81"/>
      <c r="T177" s="82">
        <f t="shared" si="6"/>
        <v>0</v>
      </c>
      <c r="U177" s="83" t="s">
        <v>37</v>
      </c>
      <c r="W177" s="84"/>
    </row>
    <row r="178" spans="2:23" ht="78" customHeight="1" outlineLevel="1" x14ac:dyDescent="0.2">
      <c r="B178" s="64"/>
      <c r="C178" s="68"/>
      <c r="D178" s="69" t="s">
        <v>334</v>
      </c>
      <c r="E178" s="70" t="s">
        <v>335</v>
      </c>
      <c r="F178" s="69" t="s">
        <v>336</v>
      </c>
      <c r="G178" s="71" t="s">
        <v>28</v>
      </c>
      <c r="H178" s="87">
        <v>4600031149110</v>
      </c>
      <c r="I178" s="73" t="s">
        <v>30</v>
      </c>
      <c r="J178" s="74" t="s">
        <v>365</v>
      </c>
      <c r="K178" s="75" t="s">
        <v>124</v>
      </c>
      <c r="L178" s="76"/>
      <c r="M178" s="77"/>
      <c r="N178" s="78">
        <v>2.5</v>
      </c>
      <c r="O178" s="78" t="s">
        <v>125</v>
      </c>
      <c r="P178" s="79"/>
      <c r="Q178" s="286">
        <v>798.2</v>
      </c>
      <c r="R178" s="80">
        <v>6</v>
      </c>
      <c r="S178" s="81"/>
      <c r="T178" s="82">
        <f t="shared" si="6"/>
        <v>0</v>
      </c>
      <c r="U178" s="83" t="s">
        <v>33</v>
      </c>
      <c r="W178" s="84"/>
    </row>
    <row r="179" spans="2:23" ht="78" customHeight="1" outlineLevel="1" x14ac:dyDescent="0.2">
      <c r="B179" s="64"/>
      <c r="C179" s="68"/>
      <c r="D179" s="69" t="s">
        <v>334</v>
      </c>
      <c r="E179" s="70" t="s">
        <v>335</v>
      </c>
      <c r="F179" s="69" t="s">
        <v>336</v>
      </c>
      <c r="G179" s="71" t="s">
        <v>28</v>
      </c>
      <c r="H179" s="85">
        <v>4600031148939</v>
      </c>
      <c r="I179" s="73" t="s">
        <v>30</v>
      </c>
      <c r="J179" s="74" t="s">
        <v>366</v>
      </c>
      <c r="K179" s="75" t="s">
        <v>128</v>
      </c>
      <c r="L179" s="76"/>
      <c r="M179" s="77"/>
      <c r="N179" s="78">
        <v>2</v>
      </c>
      <c r="O179" s="78">
        <v>33</v>
      </c>
      <c r="P179" s="79"/>
      <c r="Q179" s="286">
        <v>713.7</v>
      </c>
      <c r="R179" s="80">
        <v>4</v>
      </c>
      <c r="S179" s="81"/>
      <c r="T179" s="82">
        <f t="shared" si="6"/>
        <v>0</v>
      </c>
      <c r="U179" s="83" t="s">
        <v>37</v>
      </c>
      <c r="W179" s="84"/>
    </row>
    <row r="180" spans="2:23" ht="78" customHeight="1" outlineLevel="1" x14ac:dyDescent="0.2">
      <c r="B180" s="64"/>
      <c r="C180" s="68"/>
      <c r="D180" s="69" t="s">
        <v>334</v>
      </c>
      <c r="E180" s="70" t="s">
        <v>335</v>
      </c>
      <c r="F180" s="69" t="s">
        <v>336</v>
      </c>
      <c r="G180" s="71" t="s">
        <v>28</v>
      </c>
      <c r="H180" s="85">
        <v>4600031149493</v>
      </c>
      <c r="I180" s="73" t="s">
        <v>30</v>
      </c>
      <c r="J180" s="74" t="s">
        <v>367</v>
      </c>
      <c r="K180" s="75" t="s">
        <v>131</v>
      </c>
      <c r="L180" s="76"/>
      <c r="M180" s="77"/>
      <c r="N180" s="78">
        <v>3</v>
      </c>
      <c r="O180" s="78" t="s">
        <v>132</v>
      </c>
      <c r="P180" s="79"/>
      <c r="Q180" s="286">
        <v>681.2</v>
      </c>
      <c r="R180" s="80">
        <v>4</v>
      </c>
      <c r="S180" s="81"/>
      <c r="T180" s="82">
        <f t="shared" si="6"/>
        <v>0</v>
      </c>
      <c r="U180" s="83" t="s">
        <v>37</v>
      </c>
      <c r="W180" s="84"/>
    </row>
    <row r="181" spans="2:23" ht="78" customHeight="1" outlineLevel="1" x14ac:dyDescent="0.2">
      <c r="B181" s="64"/>
      <c r="C181" s="68"/>
      <c r="D181" s="69" t="s">
        <v>334</v>
      </c>
      <c r="E181" s="70" t="s">
        <v>335</v>
      </c>
      <c r="F181" s="69" t="s">
        <v>336</v>
      </c>
      <c r="G181" s="71" t="s">
        <v>28</v>
      </c>
      <c r="H181" s="85">
        <v>4600031149035</v>
      </c>
      <c r="I181" s="73" t="s">
        <v>30</v>
      </c>
      <c r="J181" s="74" t="s">
        <v>368</v>
      </c>
      <c r="K181" s="75" t="s">
        <v>134</v>
      </c>
      <c r="L181" s="76"/>
      <c r="M181" s="77"/>
      <c r="N181" s="78">
        <v>3</v>
      </c>
      <c r="O181" s="78" t="s">
        <v>135</v>
      </c>
      <c r="P181" s="79"/>
      <c r="Q181" s="286">
        <v>627.9</v>
      </c>
      <c r="R181" s="80">
        <v>5</v>
      </c>
      <c r="S181" s="81"/>
      <c r="T181" s="82">
        <f t="shared" si="6"/>
        <v>0</v>
      </c>
      <c r="U181" s="83" t="s">
        <v>37</v>
      </c>
      <c r="W181" s="84"/>
    </row>
    <row r="182" spans="2:23" ht="78" customHeight="1" outlineLevel="1" x14ac:dyDescent="0.2">
      <c r="B182" s="64"/>
      <c r="C182" s="68"/>
      <c r="D182" s="69" t="s">
        <v>334</v>
      </c>
      <c r="E182" s="70" t="s">
        <v>335</v>
      </c>
      <c r="F182" s="69" t="s">
        <v>336</v>
      </c>
      <c r="G182" s="71" t="s">
        <v>28</v>
      </c>
      <c r="H182" s="85">
        <v>4600031149134</v>
      </c>
      <c r="I182" s="73" t="s">
        <v>30</v>
      </c>
      <c r="J182" s="74" t="s">
        <v>369</v>
      </c>
      <c r="K182" s="75" t="s">
        <v>137</v>
      </c>
      <c r="L182" s="76"/>
      <c r="M182" s="77"/>
      <c r="N182" s="78">
        <v>3</v>
      </c>
      <c r="O182" s="78" t="s">
        <v>138</v>
      </c>
      <c r="P182" s="79"/>
      <c r="Q182" s="286">
        <v>552.5</v>
      </c>
      <c r="R182" s="80">
        <v>6</v>
      </c>
      <c r="S182" s="81"/>
      <c r="T182" s="82">
        <f t="shared" si="6"/>
        <v>0</v>
      </c>
      <c r="U182" s="83" t="s">
        <v>37</v>
      </c>
      <c r="W182" s="84"/>
    </row>
    <row r="183" spans="2:23" ht="78" customHeight="1" outlineLevel="1" x14ac:dyDescent="0.2">
      <c r="B183" s="64"/>
      <c r="C183" s="86" t="s">
        <v>49</v>
      </c>
      <c r="D183" s="69" t="s">
        <v>334</v>
      </c>
      <c r="E183" s="70" t="s">
        <v>335</v>
      </c>
      <c r="F183" s="69" t="s">
        <v>336</v>
      </c>
      <c r="G183" s="71" t="s">
        <v>28</v>
      </c>
      <c r="H183" s="85">
        <v>4600031156149</v>
      </c>
      <c r="I183" s="73" t="s">
        <v>30</v>
      </c>
      <c r="J183" s="74" t="s">
        <v>370</v>
      </c>
      <c r="K183" s="75" t="s">
        <v>140</v>
      </c>
      <c r="L183" s="76"/>
      <c r="M183" s="77">
        <v>0.3</v>
      </c>
      <c r="N183" s="78">
        <v>3</v>
      </c>
      <c r="O183" s="78">
        <v>17.5</v>
      </c>
      <c r="P183" s="79"/>
      <c r="Q183" s="286">
        <v>191.1</v>
      </c>
      <c r="R183" s="80">
        <v>12</v>
      </c>
      <c r="S183" s="81"/>
      <c r="T183" s="82">
        <f>S183*Q183</f>
        <v>0</v>
      </c>
      <c r="U183" s="83" t="s">
        <v>33</v>
      </c>
      <c r="W183" s="84"/>
    </row>
    <row r="184" spans="2:23" ht="78" customHeight="1" outlineLevel="1" x14ac:dyDescent="0.2">
      <c r="B184" s="64"/>
      <c r="C184" s="86" t="s">
        <v>49</v>
      </c>
      <c r="D184" s="69" t="s">
        <v>334</v>
      </c>
      <c r="E184" s="70" t="s">
        <v>335</v>
      </c>
      <c r="F184" s="69" t="s">
        <v>336</v>
      </c>
      <c r="G184" s="71" t="s">
        <v>28</v>
      </c>
      <c r="H184" s="85">
        <v>4600031149646</v>
      </c>
      <c r="I184" s="73" t="s">
        <v>30</v>
      </c>
      <c r="J184" s="74" t="s">
        <v>371</v>
      </c>
      <c r="K184" s="75" t="s">
        <v>142</v>
      </c>
      <c r="L184" s="76"/>
      <c r="M184" s="77">
        <v>0.9</v>
      </c>
      <c r="N184" s="78">
        <v>3.5</v>
      </c>
      <c r="O184" s="78" t="s">
        <v>143</v>
      </c>
      <c r="P184" s="79" t="s">
        <v>144</v>
      </c>
      <c r="Q184" s="286">
        <v>592.79999999999995</v>
      </c>
      <c r="R184" s="80">
        <v>4</v>
      </c>
      <c r="S184" s="81"/>
      <c r="T184" s="82">
        <f t="shared" si="6"/>
        <v>0</v>
      </c>
      <c r="U184" s="83" t="s">
        <v>37</v>
      </c>
      <c r="W184" s="84"/>
    </row>
    <row r="185" spans="2:23" ht="78" customHeight="1" outlineLevel="1" x14ac:dyDescent="0.2">
      <c r="B185" s="64"/>
      <c r="C185" s="86" t="s">
        <v>49</v>
      </c>
      <c r="D185" s="69" t="s">
        <v>334</v>
      </c>
      <c r="E185" s="70" t="s">
        <v>335</v>
      </c>
      <c r="F185" s="69" t="s">
        <v>336</v>
      </c>
      <c r="G185" s="71" t="s">
        <v>106</v>
      </c>
      <c r="H185" s="85">
        <v>4600031149530</v>
      </c>
      <c r="I185" s="73" t="s">
        <v>30</v>
      </c>
      <c r="J185" s="74" t="s">
        <v>372</v>
      </c>
      <c r="K185" s="75" t="s">
        <v>147</v>
      </c>
      <c r="L185" s="76"/>
      <c r="M185" s="77">
        <v>0.25</v>
      </c>
      <c r="N185" s="78">
        <v>4.5</v>
      </c>
      <c r="O185" s="78" t="s">
        <v>148</v>
      </c>
      <c r="P185" s="79"/>
      <c r="Q185" s="286">
        <v>236.6</v>
      </c>
      <c r="R185" s="80">
        <v>16</v>
      </c>
      <c r="S185" s="81"/>
      <c r="T185" s="82">
        <f t="shared" si="6"/>
        <v>0</v>
      </c>
      <c r="U185" s="83" t="s">
        <v>37</v>
      </c>
      <c r="W185" s="84"/>
    </row>
    <row r="186" spans="2:23" ht="78" customHeight="1" outlineLevel="1" x14ac:dyDescent="0.2">
      <c r="B186" s="64"/>
      <c r="C186" s="68"/>
      <c r="D186" s="69" t="s">
        <v>334</v>
      </c>
      <c r="E186" s="70" t="s">
        <v>335</v>
      </c>
      <c r="F186" s="69" t="s">
        <v>336</v>
      </c>
      <c r="G186" s="71" t="s">
        <v>149</v>
      </c>
      <c r="H186" s="85">
        <v>4600031149400</v>
      </c>
      <c r="I186" s="73" t="s">
        <v>30</v>
      </c>
      <c r="J186" s="74" t="s">
        <v>373</v>
      </c>
      <c r="K186" s="75" t="s">
        <v>152</v>
      </c>
      <c r="L186" s="76"/>
      <c r="M186" s="77">
        <v>0.3</v>
      </c>
      <c r="N186" s="78">
        <v>5.5</v>
      </c>
      <c r="O186" s="78">
        <v>11.5</v>
      </c>
      <c r="P186" s="79"/>
      <c r="Q186" s="286">
        <v>252.2</v>
      </c>
      <c r="R186" s="80">
        <v>18</v>
      </c>
      <c r="S186" s="81"/>
      <c r="T186" s="82">
        <f t="shared" si="6"/>
        <v>0</v>
      </c>
      <c r="U186" s="83" t="s">
        <v>33</v>
      </c>
      <c r="W186" s="84"/>
    </row>
    <row r="187" spans="2:23" ht="78" customHeight="1" outlineLevel="1" x14ac:dyDescent="0.2">
      <c r="B187" s="64"/>
      <c r="C187" s="68"/>
      <c r="D187" s="69" t="s">
        <v>334</v>
      </c>
      <c r="E187" s="70" t="s">
        <v>335</v>
      </c>
      <c r="F187" s="69" t="s">
        <v>336</v>
      </c>
      <c r="G187" s="71" t="s">
        <v>106</v>
      </c>
      <c r="H187" s="85">
        <v>4600031149066</v>
      </c>
      <c r="I187" s="73" t="s">
        <v>30</v>
      </c>
      <c r="J187" s="74" t="s">
        <v>374</v>
      </c>
      <c r="K187" s="75" t="s">
        <v>154</v>
      </c>
      <c r="L187" s="76"/>
      <c r="M187" s="77">
        <v>0.8</v>
      </c>
      <c r="N187" s="78">
        <v>4</v>
      </c>
      <c r="O187" s="78" t="s">
        <v>155</v>
      </c>
      <c r="P187" s="79"/>
      <c r="Q187" s="286">
        <v>829.4</v>
      </c>
      <c r="R187" s="80">
        <v>8</v>
      </c>
      <c r="S187" s="81"/>
      <c r="T187" s="82">
        <f t="shared" si="6"/>
        <v>0</v>
      </c>
      <c r="U187" s="83" t="s">
        <v>37</v>
      </c>
      <c r="W187" s="84"/>
    </row>
    <row r="188" spans="2:23" ht="78" customHeight="1" outlineLevel="1" x14ac:dyDescent="0.2">
      <c r="B188" s="64"/>
      <c r="C188" s="68"/>
      <c r="D188" s="69" t="s">
        <v>334</v>
      </c>
      <c r="E188" s="70" t="s">
        <v>335</v>
      </c>
      <c r="F188" s="69" t="s">
        <v>336</v>
      </c>
      <c r="G188" s="71" t="s">
        <v>149</v>
      </c>
      <c r="H188" s="85">
        <v>4600031149028</v>
      </c>
      <c r="I188" s="73" t="s">
        <v>30</v>
      </c>
      <c r="J188" s="74" t="s">
        <v>375</v>
      </c>
      <c r="K188" s="75" t="s">
        <v>157</v>
      </c>
      <c r="L188" s="76"/>
      <c r="M188" s="77">
        <v>0.3</v>
      </c>
      <c r="N188" s="78">
        <v>5.5</v>
      </c>
      <c r="O188" s="78">
        <v>11.5</v>
      </c>
      <c r="P188" s="79"/>
      <c r="Q188" s="286">
        <v>232.7</v>
      </c>
      <c r="R188" s="80">
        <v>18</v>
      </c>
      <c r="S188" s="81"/>
      <c r="T188" s="82">
        <f t="shared" si="6"/>
        <v>0</v>
      </c>
      <c r="U188" s="83" t="s">
        <v>33</v>
      </c>
      <c r="W188" s="84"/>
    </row>
    <row r="189" spans="2:23" ht="78" customHeight="1" outlineLevel="1" x14ac:dyDescent="0.2">
      <c r="B189" s="64"/>
      <c r="C189" s="68"/>
      <c r="D189" s="69" t="s">
        <v>334</v>
      </c>
      <c r="E189" s="70" t="s">
        <v>335</v>
      </c>
      <c r="F189" s="69" t="s">
        <v>336</v>
      </c>
      <c r="G189" s="71" t="s">
        <v>106</v>
      </c>
      <c r="H189" s="85">
        <v>4600031149059</v>
      </c>
      <c r="I189" s="73" t="s">
        <v>30</v>
      </c>
      <c r="J189" s="74" t="s">
        <v>376</v>
      </c>
      <c r="K189" s="75" t="s">
        <v>159</v>
      </c>
      <c r="L189" s="76"/>
      <c r="M189" s="77">
        <v>1</v>
      </c>
      <c r="N189" s="78">
        <v>6.5</v>
      </c>
      <c r="O189" s="78">
        <v>20</v>
      </c>
      <c r="P189" s="79" t="s">
        <v>160</v>
      </c>
      <c r="Q189" s="286">
        <v>655.20000000000005</v>
      </c>
      <c r="R189" s="80">
        <v>6</v>
      </c>
      <c r="S189" s="81"/>
      <c r="T189" s="82">
        <f t="shared" si="6"/>
        <v>0</v>
      </c>
      <c r="U189" s="83" t="s">
        <v>33</v>
      </c>
      <c r="W189" s="84"/>
    </row>
    <row r="190" spans="2:23" ht="78" customHeight="1" outlineLevel="1" x14ac:dyDescent="0.2">
      <c r="B190" s="64"/>
      <c r="C190" s="68"/>
      <c r="D190" s="69" t="s">
        <v>334</v>
      </c>
      <c r="E190" s="70" t="s">
        <v>335</v>
      </c>
      <c r="F190" s="69" t="s">
        <v>336</v>
      </c>
      <c r="G190" s="71" t="s">
        <v>106</v>
      </c>
      <c r="H190" s="85">
        <v>4600031149394</v>
      </c>
      <c r="I190" s="73" t="s">
        <v>30</v>
      </c>
      <c r="J190" s="74" t="s">
        <v>377</v>
      </c>
      <c r="K190" s="75" t="s">
        <v>163</v>
      </c>
      <c r="L190" s="76"/>
      <c r="M190" s="77">
        <v>0.3</v>
      </c>
      <c r="N190" s="78">
        <v>5.5</v>
      </c>
      <c r="O190" s="78">
        <v>12.5</v>
      </c>
      <c r="P190" s="79"/>
      <c r="Q190" s="286">
        <v>162.5</v>
      </c>
      <c r="R190" s="80">
        <v>20</v>
      </c>
      <c r="S190" s="81"/>
      <c r="T190" s="82">
        <f t="shared" si="6"/>
        <v>0</v>
      </c>
      <c r="U190" s="83" t="s">
        <v>37</v>
      </c>
      <c r="W190" s="84"/>
    </row>
    <row r="191" spans="2:23" ht="78" customHeight="1" outlineLevel="1" x14ac:dyDescent="0.2">
      <c r="B191" s="64"/>
      <c r="C191" s="68"/>
      <c r="D191" s="69" t="s">
        <v>334</v>
      </c>
      <c r="E191" s="70" t="s">
        <v>335</v>
      </c>
      <c r="F191" s="69" t="s">
        <v>336</v>
      </c>
      <c r="G191" s="71" t="s">
        <v>106</v>
      </c>
      <c r="H191" s="85">
        <v>4600031149486</v>
      </c>
      <c r="I191" s="73" t="s">
        <v>30</v>
      </c>
      <c r="J191" s="74" t="s">
        <v>378</v>
      </c>
      <c r="K191" s="75" t="s">
        <v>166</v>
      </c>
      <c r="L191" s="76"/>
      <c r="M191" s="77">
        <v>0.15</v>
      </c>
      <c r="N191" s="78">
        <v>3.5</v>
      </c>
      <c r="O191" s="78">
        <v>10</v>
      </c>
      <c r="P191" s="79"/>
      <c r="Q191" s="286">
        <v>154.69999999999999</v>
      </c>
      <c r="R191" s="80">
        <v>9</v>
      </c>
      <c r="S191" s="81"/>
      <c r="T191" s="82">
        <f t="shared" si="6"/>
        <v>0</v>
      </c>
      <c r="U191" s="83" t="s">
        <v>69</v>
      </c>
      <c r="W191" s="84"/>
    </row>
    <row r="192" spans="2:23" ht="78" customHeight="1" outlineLevel="1" x14ac:dyDescent="0.2">
      <c r="B192" s="64"/>
      <c r="C192" s="68"/>
      <c r="D192" s="69" t="s">
        <v>334</v>
      </c>
      <c r="E192" s="70" t="s">
        <v>335</v>
      </c>
      <c r="F192" s="69" t="s">
        <v>336</v>
      </c>
      <c r="G192" s="71" t="s">
        <v>106</v>
      </c>
      <c r="H192" s="85">
        <v>4600031149356</v>
      </c>
      <c r="I192" s="73" t="s">
        <v>30</v>
      </c>
      <c r="J192" s="74" t="s">
        <v>379</v>
      </c>
      <c r="K192" s="75" t="s">
        <v>169</v>
      </c>
      <c r="L192" s="76"/>
      <c r="M192" s="77">
        <v>0.25</v>
      </c>
      <c r="N192" s="78">
        <v>4</v>
      </c>
      <c r="O192" s="78">
        <v>13</v>
      </c>
      <c r="P192" s="79"/>
      <c r="Q192" s="286">
        <v>202.8</v>
      </c>
      <c r="R192" s="80">
        <v>16</v>
      </c>
      <c r="S192" s="81"/>
      <c r="T192" s="82">
        <f t="shared" si="6"/>
        <v>0</v>
      </c>
      <c r="U192" s="83" t="s">
        <v>33</v>
      </c>
      <c r="W192" s="84"/>
    </row>
    <row r="193" spans="2:23" ht="78" customHeight="1" outlineLevel="1" x14ac:dyDescent="0.2">
      <c r="B193" s="64"/>
      <c r="C193" s="68"/>
      <c r="D193" s="69" t="s">
        <v>334</v>
      </c>
      <c r="E193" s="70" t="s">
        <v>335</v>
      </c>
      <c r="F193" s="69" t="s">
        <v>336</v>
      </c>
      <c r="G193" s="71" t="s">
        <v>106</v>
      </c>
      <c r="H193" s="85">
        <v>4600031149561</v>
      </c>
      <c r="I193" s="73" t="s">
        <v>30</v>
      </c>
      <c r="J193" s="74" t="s">
        <v>380</v>
      </c>
      <c r="K193" s="75" t="s">
        <v>171</v>
      </c>
      <c r="L193" s="76"/>
      <c r="M193" s="77">
        <v>0.6</v>
      </c>
      <c r="N193" s="78">
        <v>5.5</v>
      </c>
      <c r="O193" s="78" t="s">
        <v>96</v>
      </c>
      <c r="P193" s="79"/>
      <c r="Q193" s="286">
        <v>260</v>
      </c>
      <c r="R193" s="80">
        <v>12</v>
      </c>
      <c r="S193" s="81"/>
      <c r="T193" s="82">
        <f t="shared" si="6"/>
        <v>0</v>
      </c>
      <c r="U193" s="83" t="s">
        <v>37</v>
      </c>
      <c r="W193" s="84"/>
    </row>
    <row r="194" spans="2:23" ht="78" customHeight="1" outlineLevel="1" x14ac:dyDescent="0.2">
      <c r="B194" s="64"/>
      <c r="C194" s="68"/>
      <c r="D194" s="69" t="s">
        <v>334</v>
      </c>
      <c r="E194" s="70" t="s">
        <v>335</v>
      </c>
      <c r="F194" s="69" t="s">
        <v>336</v>
      </c>
      <c r="G194" s="71" t="s">
        <v>172</v>
      </c>
      <c r="H194" s="85">
        <v>4600031149370</v>
      </c>
      <c r="I194" s="73" t="s">
        <v>30</v>
      </c>
      <c r="J194" s="74" t="s">
        <v>381</v>
      </c>
      <c r="K194" s="75" t="s">
        <v>175</v>
      </c>
      <c r="L194" s="76"/>
      <c r="M194" s="77">
        <v>0.05</v>
      </c>
      <c r="N194" s="78">
        <v>4</v>
      </c>
      <c r="O194" s="78">
        <v>6.5</v>
      </c>
      <c r="P194" s="79"/>
      <c r="Q194" s="286">
        <v>171.6</v>
      </c>
      <c r="R194" s="80">
        <v>18</v>
      </c>
      <c r="S194" s="81"/>
      <c r="T194" s="82">
        <f t="shared" si="6"/>
        <v>0</v>
      </c>
      <c r="U194" s="83" t="s">
        <v>69</v>
      </c>
      <c r="W194" s="84"/>
    </row>
    <row r="195" spans="2:23" ht="78" customHeight="1" outlineLevel="1" x14ac:dyDescent="0.2">
      <c r="B195" s="64"/>
      <c r="C195" s="86" t="s">
        <v>49</v>
      </c>
      <c r="D195" s="69" t="s">
        <v>334</v>
      </c>
      <c r="E195" s="70" t="s">
        <v>335</v>
      </c>
      <c r="F195" s="69" t="s">
        <v>336</v>
      </c>
      <c r="G195" s="71" t="s">
        <v>172</v>
      </c>
      <c r="H195" s="85">
        <v>4600031155920</v>
      </c>
      <c r="I195" s="73" t="s">
        <v>30</v>
      </c>
      <c r="J195" s="74" t="s">
        <v>382</v>
      </c>
      <c r="K195" s="75" t="s">
        <v>177</v>
      </c>
      <c r="L195" s="76"/>
      <c r="M195" s="77">
        <v>0.08</v>
      </c>
      <c r="N195" s="78">
        <v>4.5</v>
      </c>
      <c r="O195" s="78">
        <v>6</v>
      </c>
      <c r="P195" s="79"/>
      <c r="Q195" s="286">
        <v>93.6</v>
      </c>
      <c r="R195" s="80">
        <v>18</v>
      </c>
      <c r="S195" s="81"/>
      <c r="T195" s="82">
        <f>S195*Q195</f>
        <v>0</v>
      </c>
      <c r="U195" s="83" t="s">
        <v>69</v>
      </c>
      <c r="W195" s="84"/>
    </row>
    <row r="196" spans="2:23" ht="78" customHeight="1" outlineLevel="1" x14ac:dyDescent="0.2">
      <c r="B196" s="64"/>
      <c r="C196" s="68"/>
      <c r="D196" s="69" t="s">
        <v>334</v>
      </c>
      <c r="E196" s="70" t="s">
        <v>335</v>
      </c>
      <c r="F196" s="69" t="s">
        <v>336</v>
      </c>
      <c r="G196" s="71" t="s">
        <v>172</v>
      </c>
      <c r="H196" s="85">
        <v>4600031149448</v>
      </c>
      <c r="I196" s="73" t="s">
        <v>30</v>
      </c>
      <c r="J196" s="74" t="s">
        <v>383</v>
      </c>
      <c r="K196" s="75" t="s">
        <v>180</v>
      </c>
      <c r="L196" s="76"/>
      <c r="M196" s="77">
        <v>0.1</v>
      </c>
      <c r="N196" s="78">
        <v>3.5</v>
      </c>
      <c r="O196" s="78">
        <v>9</v>
      </c>
      <c r="P196" s="79"/>
      <c r="Q196" s="286">
        <v>120.9</v>
      </c>
      <c r="R196" s="80">
        <v>16</v>
      </c>
      <c r="S196" s="81"/>
      <c r="T196" s="82">
        <f t="shared" si="6"/>
        <v>0</v>
      </c>
      <c r="U196" s="83" t="s">
        <v>69</v>
      </c>
      <c r="W196" s="84"/>
    </row>
    <row r="197" spans="2:23" ht="78" customHeight="1" outlineLevel="1" x14ac:dyDescent="0.2">
      <c r="B197" s="64"/>
      <c r="C197" s="86" t="s">
        <v>49</v>
      </c>
      <c r="D197" s="69" t="s">
        <v>334</v>
      </c>
      <c r="E197" s="70" t="s">
        <v>335</v>
      </c>
      <c r="F197" s="69" t="s">
        <v>336</v>
      </c>
      <c r="G197" s="71" t="s">
        <v>172</v>
      </c>
      <c r="H197" s="85">
        <v>4600031149264</v>
      </c>
      <c r="I197" s="73" t="s">
        <v>30</v>
      </c>
      <c r="J197" s="74" t="s">
        <v>384</v>
      </c>
      <c r="K197" s="75" t="s">
        <v>182</v>
      </c>
      <c r="L197" s="76"/>
      <c r="M197" s="77">
        <v>0.05</v>
      </c>
      <c r="N197" s="78">
        <v>3</v>
      </c>
      <c r="O197" s="78">
        <v>7.5</v>
      </c>
      <c r="P197" s="79"/>
      <c r="Q197" s="286">
        <v>107.9</v>
      </c>
      <c r="R197" s="80">
        <v>24</v>
      </c>
      <c r="S197" s="81"/>
      <c r="T197" s="82">
        <f t="shared" si="6"/>
        <v>0</v>
      </c>
      <c r="U197" s="83" t="s">
        <v>69</v>
      </c>
      <c r="W197" s="84"/>
    </row>
    <row r="198" spans="2:23" ht="78" customHeight="1" outlineLevel="1" x14ac:dyDescent="0.2">
      <c r="B198" s="64"/>
      <c r="C198" s="68"/>
      <c r="D198" s="69" t="s">
        <v>334</v>
      </c>
      <c r="E198" s="70" t="s">
        <v>335</v>
      </c>
      <c r="F198" s="69" t="s">
        <v>336</v>
      </c>
      <c r="G198" s="71" t="s">
        <v>172</v>
      </c>
      <c r="H198" s="85">
        <v>4600031149431</v>
      </c>
      <c r="I198" s="73" t="s">
        <v>30</v>
      </c>
      <c r="J198" s="74" t="s">
        <v>385</v>
      </c>
      <c r="K198" s="75" t="s">
        <v>185</v>
      </c>
      <c r="L198" s="76"/>
      <c r="M198" s="77">
        <v>0.03</v>
      </c>
      <c r="N198" s="78">
        <v>2.5</v>
      </c>
      <c r="O198" s="78">
        <v>6</v>
      </c>
      <c r="P198" s="79"/>
      <c r="Q198" s="286">
        <v>92.3</v>
      </c>
      <c r="R198" s="80">
        <v>24</v>
      </c>
      <c r="S198" s="81"/>
      <c r="T198" s="82">
        <f t="shared" si="6"/>
        <v>0</v>
      </c>
      <c r="U198" s="83" t="s">
        <v>69</v>
      </c>
      <c r="W198" s="84"/>
    </row>
    <row r="199" spans="2:23" ht="78" customHeight="1" outlineLevel="1" x14ac:dyDescent="0.2">
      <c r="B199" s="64"/>
      <c r="C199" s="68"/>
      <c r="D199" s="69" t="s">
        <v>334</v>
      </c>
      <c r="E199" s="70" t="s">
        <v>335</v>
      </c>
      <c r="F199" s="69" t="s">
        <v>336</v>
      </c>
      <c r="G199" s="71" t="s">
        <v>186</v>
      </c>
      <c r="H199" s="85">
        <v>4600031149363</v>
      </c>
      <c r="I199" s="73" t="s">
        <v>30</v>
      </c>
      <c r="J199" s="74" t="s">
        <v>386</v>
      </c>
      <c r="K199" s="75" t="s">
        <v>189</v>
      </c>
      <c r="L199" s="76"/>
      <c r="M199" s="77" t="s">
        <v>190</v>
      </c>
      <c r="N199" s="78">
        <v>3</v>
      </c>
      <c r="O199" s="78" t="s">
        <v>191</v>
      </c>
      <c r="P199" s="79"/>
      <c r="Q199" s="286">
        <v>448.5</v>
      </c>
      <c r="R199" s="80">
        <v>12</v>
      </c>
      <c r="S199" s="81"/>
      <c r="T199" s="82">
        <f t="shared" si="6"/>
        <v>0</v>
      </c>
      <c r="U199" s="83" t="s">
        <v>33</v>
      </c>
      <c r="W199" s="84"/>
    </row>
    <row r="200" spans="2:23" ht="78" customHeight="1" outlineLevel="1" x14ac:dyDescent="0.2">
      <c r="B200" s="64"/>
      <c r="C200" s="68"/>
      <c r="D200" s="69" t="s">
        <v>334</v>
      </c>
      <c r="E200" s="70" t="s">
        <v>335</v>
      </c>
      <c r="F200" s="69" t="s">
        <v>336</v>
      </c>
      <c r="G200" s="71" t="s">
        <v>192</v>
      </c>
      <c r="H200" s="85">
        <v>4600031149479</v>
      </c>
      <c r="I200" s="73" t="s">
        <v>30</v>
      </c>
      <c r="J200" s="74" t="s">
        <v>387</v>
      </c>
      <c r="K200" s="75" t="s">
        <v>195</v>
      </c>
      <c r="L200" s="76"/>
      <c r="M200" s="77">
        <v>0.35</v>
      </c>
      <c r="N200" s="78">
        <v>6.5</v>
      </c>
      <c r="O200" s="78">
        <v>10</v>
      </c>
      <c r="P200" s="79" t="s">
        <v>196</v>
      </c>
      <c r="Q200" s="286">
        <v>191.1</v>
      </c>
      <c r="R200" s="80">
        <v>18</v>
      </c>
      <c r="S200" s="81"/>
      <c r="T200" s="82">
        <f t="shared" si="6"/>
        <v>0</v>
      </c>
      <c r="U200" s="83" t="s">
        <v>37</v>
      </c>
      <c r="W200" s="84"/>
    </row>
    <row r="201" spans="2:23" ht="78" customHeight="1" outlineLevel="1" x14ac:dyDescent="0.2">
      <c r="B201" s="64"/>
      <c r="C201" s="86" t="s">
        <v>49</v>
      </c>
      <c r="D201" s="69" t="s">
        <v>334</v>
      </c>
      <c r="E201" s="70" t="s">
        <v>335</v>
      </c>
      <c r="F201" s="69" t="s">
        <v>336</v>
      </c>
      <c r="G201" s="71" t="s">
        <v>197</v>
      </c>
      <c r="H201" s="85">
        <v>4600031152219</v>
      </c>
      <c r="I201" s="73" t="s">
        <v>30</v>
      </c>
      <c r="J201" s="74" t="s">
        <v>388</v>
      </c>
      <c r="K201" s="75" t="s">
        <v>200</v>
      </c>
      <c r="L201" s="76"/>
      <c r="M201" s="77">
        <v>0.5</v>
      </c>
      <c r="N201" s="78">
        <v>14.5</v>
      </c>
      <c r="O201" s="78">
        <v>10.5</v>
      </c>
      <c r="P201" s="79"/>
      <c r="Q201" s="286">
        <v>557.70000000000005</v>
      </c>
      <c r="R201" s="80">
        <v>6</v>
      </c>
      <c r="S201" s="81"/>
      <c r="T201" s="82">
        <f t="shared" si="6"/>
        <v>0</v>
      </c>
      <c r="U201" s="83" t="s">
        <v>33</v>
      </c>
      <c r="W201" s="84"/>
    </row>
    <row r="202" spans="2:23" ht="78" customHeight="1" outlineLevel="1" x14ac:dyDescent="0.2">
      <c r="B202" s="64"/>
      <c r="C202" s="68"/>
      <c r="D202" s="69" t="s">
        <v>334</v>
      </c>
      <c r="E202" s="70" t="s">
        <v>335</v>
      </c>
      <c r="F202" s="69" t="s">
        <v>336</v>
      </c>
      <c r="G202" s="71" t="s">
        <v>201</v>
      </c>
      <c r="H202" s="85">
        <v>4600031148915</v>
      </c>
      <c r="I202" s="73" t="s">
        <v>30</v>
      </c>
      <c r="J202" s="74" t="s">
        <v>389</v>
      </c>
      <c r="K202" s="75" t="s">
        <v>204</v>
      </c>
      <c r="L202" s="76"/>
      <c r="M202" s="77">
        <v>0.35</v>
      </c>
      <c r="N202" s="78">
        <v>10</v>
      </c>
      <c r="O202" s="78">
        <v>9</v>
      </c>
      <c r="P202" s="79"/>
      <c r="Q202" s="286">
        <v>146.9</v>
      </c>
      <c r="R202" s="80">
        <v>10</v>
      </c>
      <c r="S202" s="81"/>
      <c r="T202" s="82">
        <f t="shared" si="6"/>
        <v>0</v>
      </c>
      <c r="U202" s="83" t="s">
        <v>37</v>
      </c>
      <c r="W202" s="84"/>
    </row>
    <row r="203" spans="2:23" ht="78" customHeight="1" outlineLevel="1" x14ac:dyDescent="0.2">
      <c r="B203" s="64"/>
      <c r="C203" s="86" t="s">
        <v>49</v>
      </c>
      <c r="D203" s="69" t="s">
        <v>334</v>
      </c>
      <c r="E203" s="70" t="s">
        <v>335</v>
      </c>
      <c r="F203" s="69" t="s">
        <v>336</v>
      </c>
      <c r="G203" s="71" t="s">
        <v>201</v>
      </c>
      <c r="H203" s="85">
        <v>4600031149196</v>
      </c>
      <c r="I203" s="73" t="s">
        <v>30</v>
      </c>
      <c r="J203" s="74" t="s">
        <v>390</v>
      </c>
      <c r="K203" s="75" t="s">
        <v>206</v>
      </c>
      <c r="L203" s="76"/>
      <c r="M203" s="77">
        <v>0.3</v>
      </c>
      <c r="N203" s="78">
        <v>10.5</v>
      </c>
      <c r="O203" s="78">
        <v>8</v>
      </c>
      <c r="P203" s="79"/>
      <c r="Q203" s="286">
        <v>183.3</v>
      </c>
      <c r="R203" s="80">
        <v>12</v>
      </c>
      <c r="S203" s="81"/>
      <c r="T203" s="82">
        <f t="shared" si="6"/>
        <v>0</v>
      </c>
      <c r="U203" s="83" t="s">
        <v>37</v>
      </c>
      <c r="W203" s="84"/>
    </row>
    <row r="204" spans="2:23" ht="78" customHeight="1" outlineLevel="1" x14ac:dyDescent="0.2">
      <c r="B204" s="64"/>
      <c r="C204" s="86" t="s">
        <v>49</v>
      </c>
      <c r="D204" s="69" t="s">
        <v>334</v>
      </c>
      <c r="E204" s="70" t="s">
        <v>335</v>
      </c>
      <c r="F204" s="69" t="s">
        <v>336</v>
      </c>
      <c r="G204" s="71" t="s">
        <v>201</v>
      </c>
      <c r="H204" s="85">
        <v>4600031149318</v>
      </c>
      <c r="I204" s="73" t="s">
        <v>30</v>
      </c>
      <c r="J204" s="74" t="s">
        <v>391</v>
      </c>
      <c r="K204" s="75" t="s">
        <v>208</v>
      </c>
      <c r="L204" s="76"/>
      <c r="M204" s="77">
        <v>0.35</v>
      </c>
      <c r="N204" s="78">
        <v>7.5</v>
      </c>
      <c r="O204" s="78">
        <v>9.5</v>
      </c>
      <c r="P204" s="79"/>
      <c r="Q204" s="286">
        <v>189.8</v>
      </c>
      <c r="R204" s="80">
        <v>12</v>
      </c>
      <c r="S204" s="81"/>
      <c r="T204" s="82">
        <f t="shared" si="6"/>
        <v>0</v>
      </c>
      <c r="U204" s="83" t="s">
        <v>33</v>
      </c>
      <c r="W204" s="84"/>
    </row>
    <row r="205" spans="2:23" ht="78" customHeight="1" outlineLevel="1" x14ac:dyDescent="0.2">
      <c r="B205" s="64"/>
      <c r="C205" s="68"/>
      <c r="D205" s="69" t="s">
        <v>334</v>
      </c>
      <c r="E205" s="70" t="s">
        <v>335</v>
      </c>
      <c r="F205" s="69" t="s">
        <v>336</v>
      </c>
      <c r="G205" s="71" t="s">
        <v>201</v>
      </c>
      <c r="H205" s="85">
        <v>4600031149349</v>
      </c>
      <c r="I205" s="73" t="s">
        <v>30</v>
      </c>
      <c r="J205" s="74" t="s">
        <v>392</v>
      </c>
      <c r="K205" s="75" t="s">
        <v>211</v>
      </c>
      <c r="L205" s="76"/>
      <c r="M205" s="77">
        <v>0.2</v>
      </c>
      <c r="N205" s="78">
        <v>6.5</v>
      </c>
      <c r="O205" s="78">
        <v>8</v>
      </c>
      <c r="P205" s="79"/>
      <c r="Q205" s="286">
        <v>128.69999999999999</v>
      </c>
      <c r="R205" s="80">
        <v>12</v>
      </c>
      <c r="S205" s="81"/>
      <c r="T205" s="82">
        <f t="shared" si="6"/>
        <v>0</v>
      </c>
      <c r="U205" s="83" t="s">
        <v>33</v>
      </c>
      <c r="W205" s="84"/>
    </row>
    <row r="206" spans="2:23" ht="78" customHeight="1" outlineLevel="1" x14ac:dyDescent="0.2">
      <c r="B206" s="64"/>
      <c r="C206" s="68"/>
      <c r="D206" s="69" t="s">
        <v>334</v>
      </c>
      <c r="E206" s="70" t="s">
        <v>335</v>
      </c>
      <c r="F206" s="69" t="s">
        <v>336</v>
      </c>
      <c r="G206" s="71" t="s">
        <v>201</v>
      </c>
      <c r="H206" s="85">
        <v>4600031148946</v>
      </c>
      <c r="I206" s="73" t="s">
        <v>30</v>
      </c>
      <c r="J206" s="74" t="s">
        <v>393</v>
      </c>
      <c r="K206" s="75" t="s">
        <v>214</v>
      </c>
      <c r="L206" s="76"/>
      <c r="M206" s="77">
        <v>0.2</v>
      </c>
      <c r="N206" s="78">
        <v>6.5</v>
      </c>
      <c r="O206" s="78" t="s">
        <v>215</v>
      </c>
      <c r="P206" s="79"/>
      <c r="Q206" s="286">
        <v>221</v>
      </c>
      <c r="R206" s="80">
        <v>12</v>
      </c>
      <c r="S206" s="81"/>
      <c r="T206" s="82">
        <f t="shared" si="6"/>
        <v>0</v>
      </c>
      <c r="U206" s="83" t="s">
        <v>33</v>
      </c>
      <c r="W206" s="84"/>
    </row>
    <row r="207" spans="2:23" ht="78" customHeight="1" outlineLevel="1" x14ac:dyDescent="0.2">
      <c r="B207" s="64"/>
      <c r="C207" s="68"/>
      <c r="D207" s="69" t="s">
        <v>334</v>
      </c>
      <c r="E207" s="70" t="s">
        <v>335</v>
      </c>
      <c r="F207" s="69" t="s">
        <v>336</v>
      </c>
      <c r="G207" s="71" t="s">
        <v>201</v>
      </c>
      <c r="H207" s="85">
        <v>4600031149103</v>
      </c>
      <c r="I207" s="73" t="s">
        <v>30</v>
      </c>
      <c r="J207" s="74" t="s">
        <v>394</v>
      </c>
      <c r="K207" s="75" t="s">
        <v>217</v>
      </c>
      <c r="L207" s="76"/>
      <c r="M207" s="77">
        <v>0.08</v>
      </c>
      <c r="N207" s="78">
        <v>4.7</v>
      </c>
      <c r="O207" s="78">
        <v>6</v>
      </c>
      <c r="P207" s="79"/>
      <c r="Q207" s="286">
        <v>127.4</v>
      </c>
      <c r="R207" s="80">
        <v>18</v>
      </c>
      <c r="S207" s="81"/>
      <c r="T207" s="82">
        <f t="shared" si="6"/>
        <v>0</v>
      </c>
      <c r="U207" s="83" t="s">
        <v>69</v>
      </c>
      <c r="W207" s="84"/>
    </row>
    <row r="208" spans="2:23" ht="78" customHeight="1" outlineLevel="1" x14ac:dyDescent="0.2">
      <c r="B208" s="64"/>
      <c r="C208" s="68"/>
      <c r="D208" s="69" t="s">
        <v>334</v>
      </c>
      <c r="E208" s="70" t="s">
        <v>335</v>
      </c>
      <c r="F208" s="69" t="s">
        <v>336</v>
      </c>
      <c r="G208" s="71" t="s">
        <v>201</v>
      </c>
      <c r="H208" s="85">
        <v>4600031149165</v>
      </c>
      <c r="I208" s="73" t="s">
        <v>30</v>
      </c>
      <c r="J208" s="74" t="s">
        <v>395</v>
      </c>
      <c r="K208" s="75" t="s">
        <v>219</v>
      </c>
      <c r="L208" s="76"/>
      <c r="M208" s="77">
        <v>0.08</v>
      </c>
      <c r="N208" s="78">
        <v>4.7</v>
      </c>
      <c r="O208" s="78">
        <v>6</v>
      </c>
      <c r="P208" s="79"/>
      <c r="Q208" s="286">
        <v>213.2</v>
      </c>
      <c r="R208" s="80">
        <v>12</v>
      </c>
      <c r="S208" s="81"/>
      <c r="T208" s="82">
        <f t="shared" si="6"/>
        <v>0</v>
      </c>
      <c r="U208" s="83" t="s">
        <v>69</v>
      </c>
      <c r="W208" s="84"/>
    </row>
    <row r="209" spans="2:23" ht="78" customHeight="1" outlineLevel="1" x14ac:dyDescent="0.2">
      <c r="B209" s="64"/>
      <c r="C209" s="68"/>
      <c r="D209" s="69" t="s">
        <v>334</v>
      </c>
      <c r="E209" s="70" t="s">
        <v>335</v>
      </c>
      <c r="F209" s="69" t="s">
        <v>336</v>
      </c>
      <c r="G209" s="71" t="s">
        <v>220</v>
      </c>
      <c r="H209" s="85">
        <v>4600031149462</v>
      </c>
      <c r="I209" s="73" t="s">
        <v>30</v>
      </c>
      <c r="J209" s="74" t="s">
        <v>396</v>
      </c>
      <c r="K209" s="75" t="s">
        <v>223</v>
      </c>
      <c r="L209" s="76"/>
      <c r="M209" s="77">
        <v>0.15</v>
      </c>
      <c r="N209" s="78">
        <v>3.5</v>
      </c>
      <c r="O209" s="78">
        <v>10</v>
      </c>
      <c r="P209" s="79"/>
      <c r="Q209" s="286">
        <v>140.4</v>
      </c>
      <c r="R209" s="80">
        <v>9</v>
      </c>
      <c r="S209" s="81"/>
      <c r="T209" s="82">
        <f>S209*Q209</f>
        <v>0</v>
      </c>
      <c r="U209" s="83" t="s">
        <v>69</v>
      </c>
      <c r="W209" s="84"/>
    </row>
    <row r="210" spans="2:23" ht="78" customHeight="1" outlineLevel="1" x14ac:dyDescent="0.2">
      <c r="B210" s="64"/>
      <c r="C210" s="68"/>
      <c r="D210" s="69" t="s">
        <v>334</v>
      </c>
      <c r="E210" s="70" t="s">
        <v>335</v>
      </c>
      <c r="F210" s="69" t="s">
        <v>336</v>
      </c>
      <c r="G210" s="71" t="s">
        <v>224</v>
      </c>
      <c r="H210" s="85">
        <v>4600031149424</v>
      </c>
      <c r="I210" s="73" t="s">
        <v>30</v>
      </c>
      <c r="J210" s="74" t="s">
        <v>397</v>
      </c>
      <c r="K210" s="75" t="s">
        <v>227</v>
      </c>
      <c r="L210" s="76"/>
      <c r="M210" s="77">
        <v>0.5</v>
      </c>
      <c r="N210" s="78">
        <v>5.5</v>
      </c>
      <c r="O210" s="78">
        <v>15</v>
      </c>
      <c r="P210" s="79"/>
      <c r="Q210" s="286">
        <v>326.3</v>
      </c>
      <c r="R210" s="80">
        <v>8</v>
      </c>
      <c r="S210" s="81"/>
      <c r="T210" s="82">
        <f>S210*Q210</f>
        <v>0</v>
      </c>
      <c r="U210" s="83" t="s">
        <v>37</v>
      </c>
      <c r="W210" s="84"/>
    </row>
    <row r="211" spans="2:23" ht="78" customHeight="1" outlineLevel="1" x14ac:dyDescent="0.2">
      <c r="B211" s="64"/>
      <c r="C211" s="68"/>
      <c r="D211" s="69" t="s">
        <v>334</v>
      </c>
      <c r="E211" s="70" t="s">
        <v>335</v>
      </c>
      <c r="F211" s="69" t="s">
        <v>336</v>
      </c>
      <c r="G211" s="71" t="s">
        <v>228</v>
      </c>
      <c r="H211" s="85">
        <v>4600031148991</v>
      </c>
      <c r="I211" s="73" t="s">
        <v>230</v>
      </c>
      <c r="J211" s="74" t="s">
        <v>398</v>
      </c>
      <c r="K211" s="75" t="s">
        <v>232</v>
      </c>
      <c r="L211" s="76"/>
      <c r="M211" s="77">
        <v>0.13</v>
      </c>
      <c r="N211" s="78">
        <v>5.5</v>
      </c>
      <c r="O211" s="78">
        <v>9</v>
      </c>
      <c r="P211" s="79"/>
      <c r="Q211" s="286">
        <v>152.1</v>
      </c>
      <c r="R211" s="80">
        <v>8</v>
      </c>
      <c r="S211" s="81"/>
      <c r="T211" s="82">
        <f>S211*Q211</f>
        <v>0</v>
      </c>
      <c r="U211" s="83" t="s">
        <v>69</v>
      </c>
      <c r="W211" s="84"/>
    </row>
    <row r="212" spans="2:23" ht="78" customHeight="1" outlineLevel="1" x14ac:dyDescent="0.2">
      <c r="B212" s="64"/>
      <c r="C212" s="68"/>
      <c r="D212" s="69" t="s">
        <v>334</v>
      </c>
      <c r="E212" s="70" t="s">
        <v>335</v>
      </c>
      <c r="F212" s="69" t="s">
        <v>336</v>
      </c>
      <c r="G212" s="71" t="s">
        <v>115</v>
      </c>
      <c r="H212" s="87">
        <v>4600031148960</v>
      </c>
      <c r="I212" s="73" t="s">
        <v>30</v>
      </c>
      <c r="J212" s="74" t="s">
        <v>399</v>
      </c>
      <c r="K212" s="75" t="s">
        <v>235</v>
      </c>
      <c r="L212" s="76"/>
      <c r="M212" s="77">
        <v>0.5</v>
      </c>
      <c r="N212" s="78">
        <v>11.5</v>
      </c>
      <c r="O212" s="78">
        <v>11.5</v>
      </c>
      <c r="P212" s="79"/>
      <c r="Q212" s="286">
        <v>187.2</v>
      </c>
      <c r="R212" s="80">
        <v>16</v>
      </c>
      <c r="S212" s="81"/>
      <c r="T212" s="82">
        <f>S212*Q212</f>
        <v>0</v>
      </c>
      <c r="U212" s="83" t="s">
        <v>103</v>
      </c>
      <c r="W212" s="84"/>
    </row>
    <row r="213" spans="2:23" ht="78" customHeight="1" outlineLevel="1" x14ac:dyDescent="0.2">
      <c r="B213" s="64"/>
      <c r="C213" s="68"/>
      <c r="D213" s="69" t="s">
        <v>334</v>
      </c>
      <c r="E213" s="70" t="s">
        <v>335</v>
      </c>
      <c r="F213" s="69" t="s">
        <v>336</v>
      </c>
      <c r="G213" s="71" t="s">
        <v>115</v>
      </c>
      <c r="H213" s="87">
        <v>4600031148977</v>
      </c>
      <c r="I213" s="73" t="s">
        <v>30</v>
      </c>
      <c r="J213" s="74" t="s">
        <v>400</v>
      </c>
      <c r="K213" s="75" t="s">
        <v>238</v>
      </c>
      <c r="L213" s="76"/>
      <c r="M213" s="77">
        <v>0.4</v>
      </c>
      <c r="N213" s="78">
        <v>10.5</v>
      </c>
      <c r="O213" s="78">
        <v>10.5</v>
      </c>
      <c r="P213" s="79"/>
      <c r="Q213" s="286">
        <v>183.3</v>
      </c>
      <c r="R213" s="80">
        <v>16</v>
      </c>
      <c r="S213" s="81"/>
      <c r="T213" s="82">
        <f>S213*Q213</f>
        <v>0</v>
      </c>
      <c r="U213" s="83" t="s">
        <v>103</v>
      </c>
      <c r="W213" s="84"/>
    </row>
    <row r="214" spans="2:23" ht="78" customHeight="1" outlineLevel="1" x14ac:dyDescent="0.2">
      <c r="B214" s="64"/>
      <c r="C214" s="86" t="s">
        <v>49</v>
      </c>
      <c r="D214" s="69" t="s">
        <v>334</v>
      </c>
      <c r="E214" s="70" t="s">
        <v>335</v>
      </c>
      <c r="F214" s="69" t="s">
        <v>336</v>
      </c>
      <c r="G214" s="71" t="s">
        <v>239</v>
      </c>
      <c r="H214" s="85">
        <v>4600031149271</v>
      </c>
      <c r="I214" s="73" t="s">
        <v>230</v>
      </c>
      <c r="J214" s="74" t="s">
        <v>401</v>
      </c>
      <c r="K214" s="75" t="s">
        <v>241</v>
      </c>
      <c r="L214" s="76"/>
      <c r="M214" s="77"/>
      <c r="N214" s="78">
        <v>3.5</v>
      </c>
      <c r="O214" s="78" t="s">
        <v>242</v>
      </c>
      <c r="P214" s="79"/>
      <c r="Q214" s="286">
        <v>690.3</v>
      </c>
      <c r="R214" s="80">
        <v>6</v>
      </c>
      <c r="S214" s="81"/>
      <c r="T214" s="82">
        <f t="shared" ref="T214:T219" si="7">S214*Q214</f>
        <v>0</v>
      </c>
      <c r="U214" s="83" t="s">
        <v>33</v>
      </c>
      <c r="W214" s="84"/>
    </row>
    <row r="215" spans="2:23" ht="78" customHeight="1" outlineLevel="1" x14ac:dyDescent="0.2">
      <c r="B215" s="64"/>
      <c r="C215" s="86" t="s">
        <v>49</v>
      </c>
      <c r="D215" s="69" t="s">
        <v>334</v>
      </c>
      <c r="E215" s="70" t="s">
        <v>335</v>
      </c>
      <c r="F215" s="69" t="s">
        <v>336</v>
      </c>
      <c r="G215" s="71" t="s">
        <v>239</v>
      </c>
      <c r="H215" s="85">
        <v>4600031149240</v>
      </c>
      <c r="I215" s="73" t="s">
        <v>230</v>
      </c>
      <c r="J215" s="74" t="s">
        <v>402</v>
      </c>
      <c r="K215" s="75" t="s">
        <v>244</v>
      </c>
      <c r="L215" s="76"/>
      <c r="M215" s="77"/>
      <c r="N215" s="78">
        <v>4</v>
      </c>
      <c r="O215" s="78" t="s">
        <v>245</v>
      </c>
      <c r="P215" s="79"/>
      <c r="Q215" s="286">
        <v>540.79999999999995</v>
      </c>
      <c r="R215" s="80">
        <v>5</v>
      </c>
      <c r="S215" s="81"/>
      <c r="T215" s="82">
        <f t="shared" si="7"/>
        <v>0</v>
      </c>
      <c r="U215" s="83" t="s">
        <v>69</v>
      </c>
      <c r="W215" s="84"/>
    </row>
    <row r="216" spans="2:23" ht="78" customHeight="1" outlineLevel="1" x14ac:dyDescent="0.2">
      <c r="B216" s="64"/>
      <c r="C216" s="68"/>
      <c r="D216" s="69" t="s">
        <v>334</v>
      </c>
      <c r="E216" s="70" t="s">
        <v>335</v>
      </c>
      <c r="F216" s="69" t="s">
        <v>336</v>
      </c>
      <c r="G216" s="71" t="s">
        <v>239</v>
      </c>
      <c r="H216" s="85">
        <v>4600031149073</v>
      </c>
      <c r="I216" s="73" t="s">
        <v>230</v>
      </c>
      <c r="J216" s="74" t="s">
        <v>403</v>
      </c>
      <c r="K216" s="75" t="s">
        <v>247</v>
      </c>
      <c r="L216" s="76"/>
      <c r="M216" s="77"/>
      <c r="N216" s="78">
        <v>2.5</v>
      </c>
      <c r="O216" s="78" t="s">
        <v>248</v>
      </c>
      <c r="P216" s="79"/>
      <c r="Q216" s="286">
        <v>119.6</v>
      </c>
      <c r="R216" s="80">
        <v>24</v>
      </c>
      <c r="S216" s="81"/>
      <c r="T216" s="82">
        <f t="shared" si="7"/>
        <v>0</v>
      </c>
      <c r="U216" s="83" t="s">
        <v>69</v>
      </c>
      <c r="W216" s="84"/>
    </row>
    <row r="217" spans="2:23" ht="78" customHeight="1" outlineLevel="1" x14ac:dyDescent="0.2">
      <c r="B217" s="64"/>
      <c r="C217" s="68"/>
      <c r="D217" s="69" t="s">
        <v>334</v>
      </c>
      <c r="E217" s="70" t="s">
        <v>335</v>
      </c>
      <c r="F217" s="69" t="s">
        <v>336</v>
      </c>
      <c r="G217" s="71" t="s">
        <v>239</v>
      </c>
      <c r="H217" s="87">
        <v>4600031149080</v>
      </c>
      <c r="I217" s="73" t="s">
        <v>30</v>
      </c>
      <c r="J217" s="74" t="s">
        <v>404</v>
      </c>
      <c r="K217" s="75" t="s">
        <v>250</v>
      </c>
      <c r="L217" s="76"/>
      <c r="M217" s="77"/>
      <c r="N217" s="78">
        <v>3</v>
      </c>
      <c r="O217" s="78" t="s">
        <v>251</v>
      </c>
      <c r="P217" s="79"/>
      <c r="Q217" s="286">
        <v>158.6</v>
      </c>
      <c r="R217" s="80">
        <v>24</v>
      </c>
      <c r="S217" s="81"/>
      <c r="T217" s="82">
        <f t="shared" si="7"/>
        <v>0</v>
      </c>
      <c r="U217" s="83" t="s">
        <v>69</v>
      </c>
      <c r="W217" s="84"/>
    </row>
    <row r="218" spans="2:23" ht="78" customHeight="1" outlineLevel="1" x14ac:dyDescent="0.2">
      <c r="B218" s="64"/>
      <c r="C218" s="68"/>
      <c r="D218" s="69" t="s">
        <v>334</v>
      </c>
      <c r="E218" s="70" t="s">
        <v>335</v>
      </c>
      <c r="F218" s="69" t="s">
        <v>336</v>
      </c>
      <c r="G218" s="71" t="s">
        <v>239</v>
      </c>
      <c r="H218" s="87">
        <v>4600031149202</v>
      </c>
      <c r="I218" s="73" t="s">
        <v>30</v>
      </c>
      <c r="J218" s="74" t="s">
        <v>405</v>
      </c>
      <c r="K218" s="75" t="s">
        <v>253</v>
      </c>
      <c r="L218" s="76"/>
      <c r="M218" s="77"/>
      <c r="N218" s="78">
        <v>4.5</v>
      </c>
      <c r="O218" s="78" t="s">
        <v>254</v>
      </c>
      <c r="P218" s="79"/>
      <c r="Q218" s="286">
        <v>276.89999999999998</v>
      </c>
      <c r="R218" s="80">
        <v>10</v>
      </c>
      <c r="S218" s="81"/>
      <c r="T218" s="82">
        <f t="shared" si="7"/>
        <v>0</v>
      </c>
      <c r="U218" s="83" t="s">
        <v>69</v>
      </c>
      <c r="W218" s="84"/>
    </row>
    <row r="219" spans="2:23" ht="78" customHeight="1" outlineLevel="1" x14ac:dyDescent="0.2">
      <c r="B219" s="64"/>
      <c r="C219" s="68"/>
      <c r="D219" s="69" t="s">
        <v>334</v>
      </c>
      <c r="E219" s="70" t="s">
        <v>335</v>
      </c>
      <c r="F219" s="69" t="s">
        <v>336</v>
      </c>
      <c r="G219" s="71" t="s">
        <v>239</v>
      </c>
      <c r="H219" s="87">
        <v>4600031149158</v>
      </c>
      <c r="I219" s="73" t="s">
        <v>30</v>
      </c>
      <c r="J219" s="74" t="s">
        <v>406</v>
      </c>
      <c r="K219" s="75" t="s">
        <v>256</v>
      </c>
      <c r="L219" s="76"/>
      <c r="M219" s="77">
        <v>0.05</v>
      </c>
      <c r="N219" s="78">
        <v>2.5</v>
      </c>
      <c r="O219" s="78" t="s">
        <v>257</v>
      </c>
      <c r="P219" s="89"/>
      <c r="Q219" s="286">
        <v>119.6</v>
      </c>
      <c r="R219" s="80">
        <v>16</v>
      </c>
      <c r="S219" s="81"/>
      <c r="T219" s="82">
        <f t="shared" si="7"/>
        <v>0</v>
      </c>
      <c r="U219" s="83" t="s">
        <v>69</v>
      </c>
      <c r="W219" s="84"/>
    </row>
    <row r="220" spans="2:23" ht="20.25" customHeight="1" x14ac:dyDescent="0.2">
      <c r="B220" s="64"/>
      <c r="C220" s="65"/>
      <c r="D220" s="66"/>
      <c r="E220" s="237" t="s">
        <v>407</v>
      </c>
      <c r="F220" s="238"/>
      <c r="G220" s="238"/>
      <c r="H220" s="239"/>
      <c r="I220" s="238"/>
      <c r="J220" s="238"/>
      <c r="K220" s="238"/>
      <c r="L220" s="238"/>
      <c r="M220" s="238"/>
      <c r="N220" s="238"/>
      <c r="O220" s="238"/>
      <c r="P220" s="238"/>
      <c r="Q220" s="238"/>
      <c r="R220" s="238"/>
      <c r="S220" s="238"/>
      <c r="T220" s="238"/>
      <c r="U220" s="240"/>
    </row>
    <row r="221" spans="2:23" ht="78" customHeight="1" outlineLevel="1" x14ac:dyDescent="0.2">
      <c r="B221" s="64"/>
      <c r="C221" s="68"/>
      <c r="D221" s="69" t="s">
        <v>408</v>
      </c>
      <c r="E221" s="70" t="s">
        <v>335</v>
      </c>
      <c r="F221" s="69" t="s">
        <v>409</v>
      </c>
      <c r="G221" s="71" t="s">
        <v>28</v>
      </c>
      <c r="H221" s="85">
        <v>4600031149806</v>
      </c>
      <c r="I221" s="73" t="s">
        <v>30</v>
      </c>
      <c r="J221" s="74" t="s">
        <v>410</v>
      </c>
      <c r="K221" s="75" t="s">
        <v>32</v>
      </c>
      <c r="L221" s="76"/>
      <c r="M221" s="77"/>
      <c r="N221" s="78">
        <v>2</v>
      </c>
      <c r="O221" s="78">
        <v>20</v>
      </c>
      <c r="P221" s="79"/>
      <c r="Q221" s="286">
        <v>183.3</v>
      </c>
      <c r="R221" s="80">
        <v>12</v>
      </c>
      <c r="S221" s="81"/>
      <c r="T221" s="82">
        <f t="shared" ref="T221:T279" si="8">S221*Q221</f>
        <v>0</v>
      </c>
      <c r="U221" s="83" t="s">
        <v>33</v>
      </c>
      <c r="W221" s="84"/>
    </row>
    <row r="222" spans="2:23" ht="78" customHeight="1" outlineLevel="1" x14ac:dyDescent="0.2">
      <c r="B222" s="64"/>
      <c r="C222" s="68"/>
      <c r="D222" s="69" t="s">
        <v>408</v>
      </c>
      <c r="E222" s="70" t="s">
        <v>335</v>
      </c>
      <c r="F222" s="69" t="s">
        <v>409</v>
      </c>
      <c r="G222" s="71" t="s">
        <v>28</v>
      </c>
      <c r="H222" s="85">
        <v>4600031148953</v>
      </c>
      <c r="I222" s="73" t="s">
        <v>30</v>
      </c>
      <c r="J222" s="74" t="s">
        <v>411</v>
      </c>
      <c r="K222" s="75" t="s">
        <v>36</v>
      </c>
      <c r="L222" s="76"/>
      <c r="M222" s="77"/>
      <c r="N222" s="78">
        <v>2</v>
      </c>
      <c r="O222" s="78">
        <v>24</v>
      </c>
      <c r="P222" s="79"/>
      <c r="Q222" s="286">
        <v>221</v>
      </c>
      <c r="R222" s="80">
        <v>6</v>
      </c>
      <c r="S222" s="81"/>
      <c r="T222" s="82">
        <f t="shared" si="8"/>
        <v>0</v>
      </c>
      <c r="U222" s="83" t="s">
        <v>37</v>
      </c>
      <c r="W222" s="84"/>
    </row>
    <row r="223" spans="2:23" ht="78" customHeight="1" outlineLevel="1" x14ac:dyDescent="0.2">
      <c r="B223" s="64"/>
      <c r="C223" s="68"/>
      <c r="D223" s="69" t="s">
        <v>408</v>
      </c>
      <c r="E223" s="70" t="s">
        <v>335</v>
      </c>
      <c r="F223" s="69" t="s">
        <v>409</v>
      </c>
      <c r="G223" s="71" t="s">
        <v>28</v>
      </c>
      <c r="H223" s="85">
        <v>4600031149653</v>
      </c>
      <c r="I223" s="73" t="s">
        <v>30</v>
      </c>
      <c r="J223" s="74" t="s">
        <v>412</v>
      </c>
      <c r="K223" s="75" t="s">
        <v>40</v>
      </c>
      <c r="L223" s="76"/>
      <c r="M223" s="77"/>
      <c r="N223" s="78">
        <v>2</v>
      </c>
      <c r="O223" s="78">
        <v>26</v>
      </c>
      <c r="P223" s="79"/>
      <c r="Q223" s="286">
        <v>237.9</v>
      </c>
      <c r="R223" s="80">
        <v>6</v>
      </c>
      <c r="S223" s="81"/>
      <c r="T223" s="82">
        <f t="shared" si="8"/>
        <v>0</v>
      </c>
      <c r="U223" s="83" t="s">
        <v>37</v>
      </c>
      <c r="W223" s="84"/>
    </row>
    <row r="224" spans="2:23" ht="78" customHeight="1" outlineLevel="1" x14ac:dyDescent="0.2">
      <c r="B224" s="64"/>
      <c r="C224" s="68"/>
      <c r="D224" s="69" t="s">
        <v>408</v>
      </c>
      <c r="E224" s="70" t="s">
        <v>335</v>
      </c>
      <c r="F224" s="69" t="s">
        <v>409</v>
      </c>
      <c r="G224" s="71" t="s">
        <v>28</v>
      </c>
      <c r="H224" s="85">
        <v>4600031149967</v>
      </c>
      <c r="I224" s="73" t="s">
        <v>30</v>
      </c>
      <c r="J224" s="74" t="s">
        <v>413</v>
      </c>
      <c r="K224" s="75" t="s">
        <v>42</v>
      </c>
      <c r="L224" s="76"/>
      <c r="M224" s="77">
        <v>0.45</v>
      </c>
      <c r="N224" s="78">
        <v>2.5</v>
      </c>
      <c r="O224" s="78">
        <v>25</v>
      </c>
      <c r="P224" s="79"/>
      <c r="Q224" s="286">
        <v>1056.9000000000001</v>
      </c>
      <c r="R224" s="80">
        <v>4</v>
      </c>
      <c r="S224" s="81"/>
      <c r="T224" s="82">
        <f t="shared" si="8"/>
        <v>0</v>
      </c>
      <c r="U224" s="83" t="s">
        <v>37</v>
      </c>
      <c r="W224" s="84"/>
    </row>
    <row r="225" spans="2:23" ht="78" customHeight="1" outlineLevel="1" x14ac:dyDescent="0.2">
      <c r="B225" s="64"/>
      <c r="C225" s="68"/>
      <c r="D225" s="69" t="s">
        <v>408</v>
      </c>
      <c r="E225" s="70" t="s">
        <v>335</v>
      </c>
      <c r="F225" s="69" t="s">
        <v>409</v>
      </c>
      <c r="G225" s="71" t="s">
        <v>28</v>
      </c>
      <c r="H225" s="85">
        <v>4600031149981</v>
      </c>
      <c r="I225" s="73" t="s">
        <v>30</v>
      </c>
      <c r="J225" s="74" t="s">
        <v>414</v>
      </c>
      <c r="K225" s="75" t="s">
        <v>45</v>
      </c>
      <c r="L225" s="76"/>
      <c r="M225" s="77">
        <v>1</v>
      </c>
      <c r="N225" s="78">
        <v>3.5</v>
      </c>
      <c r="O225" s="78">
        <v>28</v>
      </c>
      <c r="P225" s="79"/>
      <c r="Q225" s="286">
        <v>1166.0999999999999</v>
      </c>
      <c r="R225" s="80">
        <v>3</v>
      </c>
      <c r="S225" s="81"/>
      <c r="T225" s="82">
        <f t="shared" si="8"/>
        <v>0</v>
      </c>
      <c r="U225" s="83" t="s">
        <v>37</v>
      </c>
      <c r="W225" s="84"/>
    </row>
    <row r="226" spans="2:23" ht="78" customHeight="1" outlineLevel="1" x14ac:dyDescent="0.2">
      <c r="B226" s="64"/>
      <c r="C226" s="68"/>
      <c r="D226" s="69" t="s">
        <v>408</v>
      </c>
      <c r="E226" s="70" t="s">
        <v>335</v>
      </c>
      <c r="F226" s="69" t="s">
        <v>409</v>
      </c>
      <c r="G226" s="71" t="s">
        <v>28</v>
      </c>
      <c r="H226" s="85">
        <v>4600031150147</v>
      </c>
      <c r="I226" s="73" t="s">
        <v>30</v>
      </c>
      <c r="J226" s="74" t="s">
        <v>415</v>
      </c>
      <c r="K226" s="75" t="s">
        <v>47</v>
      </c>
      <c r="L226" s="76"/>
      <c r="M226" s="77"/>
      <c r="N226" s="78">
        <v>4.5</v>
      </c>
      <c r="O226" s="78" t="s">
        <v>48</v>
      </c>
      <c r="P226" s="79"/>
      <c r="Q226" s="286">
        <v>1036.0999999999999</v>
      </c>
      <c r="R226" s="80">
        <v>5</v>
      </c>
      <c r="S226" s="81"/>
      <c r="T226" s="82">
        <f t="shared" si="8"/>
        <v>0</v>
      </c>
      <c r="U226" s="83" t="s">
        <v>37</v>
      </c>
      <c r="W226" s="84"/>
    </row>
    <row r="227" spans="2:23" ht="78" customHeight="1" outlineLevel="1" x14ac:dyDescent="0.2">
      <c r="B227" s="64"/>
      <c r="C227" s="86" t="s">
        <v>49</v>
      </c>
      <c r="D227" s="69" t="s">
        <v>408</v>
      </c>
      <c r="E227" s="70" t="s">
        <v>335</v>
      </c>
      <c r="F227" s="69" t="s">
        <v>409</v>
      </c>
      <c r="G227" s="71" t="s">
        <v>28</v>
      </c>
      <c r="H227" s="85">
        <v>4600031150208</v>
      </c>
      <c r="I227" s="73" t="s">
        <v>30</v>
      </c>
      <c r="J227" s="74" t="s">
        <v>416</v>
      </c>
      <c r="K227" s="75" t="s">
        <v>51</v>
      </c>
      <c r="L227" s="76"/>
      <c r="M227" s="77">
        <v>0.9</v>
      </c>
      <c r="N227" s="78">
        <v>7</v>
      </c>
      <c r="O227" s="78" t="s">
        <v>52</v>
      </c>
      <c r="P227" s="79"/>
      <c r="Q227" s="286">
        <v>1166.0999999999999</v>
      </c>
      <c r="R227" s="80">
        <v>5</v>
      </c>
      <c r="S227" s="81"/>
      <c r="T227" s="82">
        <f t="shared" si="8"/>
        <v>0</v>
      </c>
      <c r="U227" s="83" t="s">
        <v>33</v>
      </c>
      <c r="W227" s="84"/>
    </row>
    <row r="228" spans="2:23" ht="78" customHeight="1" outlineLevel="1" x14ac:dyDescent="0.2">
      <c r="B228" s="64"/>
      <c r="C228" s="68"/>
      <c r="D228" s="69" t="s">
        <v>408</v>
      </c>
      <c r="E228" s="70" t="s">
        <v>335</v>
      </c>
      <c r="F228" s="69" t="s">
        <v>409</v>
      </c>
      <c r="G228" s="71" t="s">
        <v>28</v>
      </c>
      <c r="H228" s="85">
        <v>4600031149950</v>
      </c>
      <c r="I228" s="73" t="s">
        <v>30</v>
      </c>
      <c r="J228" s="74" t="s">
        <v>417</v>
      </c>
      <c r="K228" s="75" t="s">
        <v>55</v>
      </c>
      <c r="L228" s="76"/>
      <c r="M228" s="77">
        <v>1</v>
      </c>
      <c r="N228" s="78">
        <v>4.5</v>
      </c>
      <c r="O228" s="78">
        <v>31</v>
      </c>
      <c r="P228" s="79"/>
      <c r="Q228" s="286">
        <v>1021.8</v>
      </c>
      <c r="R228" s="80">
        <v>3</v>
      </c>
      <c r="S228" s="81"/>
      <c r="T228" s="82">
        <f t="shared" si="8"/>
        <v>0</v>
      </c>
      <c r="U228" s="83" t="s">
        <v>37</v>
      </c>
      <c r="W228" s="84"/>
    </row>
    <row r="229" spans="2:23" ht="78" customHeight="1" outlineLevel="1" x14ac:dyDescent="0.2">
      <c r="B229" s="64"/>
      <c r="C229" s="68"/>
      <c r="D229" s="69" t="s">
        <v>408</v>
      </c>
      <c r="E229" s="70" t="s">
        <v>335</v>
      </c>
      <c r="F229" s="69" t="s">
        <v>409</v>
      </c>
      <c r="G229" s="71" t="s">
        <v>28</v>
      </c>
      <c r="H229" s="85">
        <v>4600031149923</v>
      </c>
      <c r="I229" s="73" t="s">
        <v>30</v>
      </c>
      <c r="J229" s="74" t="s">
        <v>418</v>
      </c>
      <c r="K229" s="75" t="s">
        <v>58</v>
      </c>
      <c r="L229" s="76"/>
      <c r="M229" s="77">
        <v>1.5</v>
      </c>
      <c r="N229" s="78">
        <v>5.5</v>
      </c>
      <c r="O229" s="78">
        <v>30.5</v>
      </c>
      <c r="P229" s="79"/>
      <c r="Q229" s="286">
        <v>1036.0999999999999</v>
      </c>
      <c r="R229" s="80">
        <v>3</v>
      </c>
      <c r="S229" s="81"/>
      <c r="T229" s="82">
        <f t="shared" si="8"/>
        <v>0</v>
      </c>
      <c r="U229" s="83" t="s">
        <v>37</v>
      </c>
      <c r="W229" s="84"/>
    </row>
    <row r="230" spans="2:23" ht="78" customHeight="1" outlineLevel="1" x14ac:dyDescent="0.2">
      <c r="B230" s="64"/>
      <c r="C230" s="68"/>
      <c r="D230" s="69" t="s">
        <v>408</v>
      </c>
      <c r="E230" s="70" t="s">
        <v>335</v>
      </c>
      <c r="F230" s="69" t="s">
        <v>409</v>
      </c>
      <c r="G230" s="71" t="s">
        <v>28</v>
      </c>
      <c r="H230" s="85">
        <v>4600031149936</v>
      </c>
      <c r="I230" s="73" t="s">
        <v>30</v>
      </c>
      <c r="J230" s="74" t="s">
        <v>419</v>
      </c>
      <c r="K230" s="75" t="s">
        <v>61</v>
      </c>
      <c r="L230" s="76"/>
      <c r="M230" s="77">
        <v>0.5</v>
      </c>
      <c r="N230" s="78">
        <v>5.5</v>
      </c>
      <c r="O230" s="78">
        <v>31</v>
      </c>
      <c r="P230" s="79" t="s">
        <v>62</v>
      </c>
      <c r="Q230" s="286">
        <v>1150.5</v>
      </c>
      <c r="R230" s="80">
        <v>3</v>
      </c>
      <c r="S230" s="81"/>
      <c r="T230" s="82">
        <f t="shared" si="8"/>
        <v>0</v>
      </c>
      <c r="U230" s="83" t="s">
        <v>37</v>
      </c>
      <c r="W230" s="84"/>
    </row>
    <row r="231" spans="2:23" ht="78" customHeight="1" outlineLevel="1" x14ac:dyDescent="0.2">
      <c r="B231" s="64"/>
      <c r="C231" s="68"/>
      <c r="D231" s="69" t="s">
        <v>408</v>
      </c>
      <c r="E231" s="70" t="s">
        <v>335</v>
      </c>
      <c r="F231" s="69" t="s">
        <v>409</v>
      </c>
      <c r="G231" s="71" t="s">
        <v>28</v>
      </c>
      <c r="H231" s="85">
        <v>4600031149714</v>
      </c>
      <c r="I231" s="73" t="s">
        <v>30</v>
      </c>
      <c r="J231" s="74" t="s">
        <v>420</v>
      </c>
      <c r="K231" s="75" t="s">
        <v>65</v>
      </c>
      <c r="L231" s="76"/>
      <c r="M231" s="77">
        <v>0.6</v>
      </c>
      <c r="N231" s="78">
        <v>6</v>
      </c>
      <c r="O231" s="78">
        <v>15.5</v>
      </c>
      <c r="P231" s="79"/>
      <c r="Q231" s="286">
        <v>221</v>
      </c>
      <c r="R231" s="80">
        <v>12</v>
      </c>
      <c r="S231" s="81"/>
      <c r="T231" s="82">
        <f t="shared" si="8"/>
        <v>0</v>
      </c>
      <c r="U231" s="83" t="s">
        <v>37</v>
      </c>
      <c r="W231" s="84"/>
    </row>
    <row r="232" spans="2:23" ht="78" customHeight="1" outlineLevel="1" x14ac:dyDescent="0.2">
      <c r="B232" s="64"/>
      <c r="C232" s="68"/>
      <c r="D232" s="69" t="s">
        <v>408</v>
      </c>
      <c r="E232" s="70" t="s">
        <v>335</v>
      </c>
      <c r="F232" s="69" t="s">
        <v>409</v>
      </c>
      <c r="G232" s="71" t="s">
        <v>28</v>
      </c>
      <c r="H232" s="85">
        <v>4600031149745</v>
      </c>
      <c r="I232" s="73" t="s">
        <v>30</v>
      </c>
      <c r="J232" s="74" t="s">
        <v>421</v>
      </c>
      <c r="K232" s="75" t="s">
        <v>68</v>
      </c>
      <c r="L232" s="76"/>
      <c r="M232" s="77"/>
      <c r="N232" s="78">
        <v>2</v>
      </c>
      <c r="O232" s="78">
        <v>15.5</v>
      </c>
      <c r="P232" s="79"/>
      <c r="Q232" s="286">
        <v>92.3</v>
      </c>
      <c r="R232" s="80">
        <v>12</v>
      </c>
      <c r="S232" s="81"/>
      <c r="T232" s="82">
        <f t="shared" si="8"/>
        <v>0</v>
      </c>
      <c r="U232" s="83" t="s">
        <v>69</v>
      </c>
      <c r="W232" s="84"/>
    </row>
    <row r="233" spans="2:23" ht="78" customHeight="1" outlineLevel="1" x14ac:dyDescent="0.2">
      <c r="B233" s="64"/>
      <c r="C233" s="68"/>
      <c r="D233" s="69" t="s">
        <v>408</v>
      </c>
      <c r="E233" s="70" t="s">
        <v>335</v>
      </c>
      <c r="F233" s="69" t="s">
        <v>409</v>
      </c>
      <c r="G233" s="71" t="s">
        <v>28</v>
      </c>
      <c r="H233" s="85">
        <v>4600031150116</v>
      </c>
      <c r="I233" s="73" t="s">
        <v>30</v>
      </c>
      <c r="J233" s="74" t="s">
        <v>422</v>
      </c>
      <c r="K233" s="75" t="s">
        <v>71</v>
      </c>
      <c r="L233" s="76"/>
      <c r="M233" s="77"/>
      <c r="N233" s="78">
        <v>1</v>
      </c>
      <c r="O233" s="78">
        <v>10.5</v>
      </c>
      <c r="P233" s="79"/>
      <c r="Q233" s="286">
        <v>88.4</v>
      </c>
      <c r="R233" s="80">
        <v>12</v>
      </c>
      <c r="S233" s="81"/>
      <c r="T233" s="82">
        <f t="shared" si="8"/>
        <v>0</v>
      </c>
      <c r="U233" s="83" t="s">
        <v>69</v>
      </c>
      <c r="W233" s="84"/>
    </row>
    <row r="234" spans="2:23" ht="78" customHeight="1" outlineLevel="1" x14ac:dyDescent="0.2">
      <c r="B234" s="64"/>
      <c r="C234" s="68"/>
      <c r="D234" s="69" t="s">
        <v>408</v>
      </c>
      <c r="E234" s="70" t="s">
        <v>335</v>
      </c>
      <c r="F234" s="69" t="s">
        <v>409</v>
      </c>
      <c r="G234" s="71" t="s">
        <v>28</v>
      </c>
      <c r="H234" s="85">
        <v>4600031149769</v>
      </c>
      <c r="I234" s="73" t="s">
        <v>30</v>
      </c>
      <c r="J234" s="74" t="s">
        <v>423</v>
      </c>
      <c r="K234" s="75" t="s">
        <v>74</v>
      </c>
      <c r="L234" s="76"/>
      <c r="M234" s="77"/>
      <c r="N234" s="78">
        <v>3</v>
      </c>
      <c r="O234" s="78" t="s">
        <v>75</v>
      </c>
      <c r="P234" s="79"/>
      <c r="Q234" s="286">
        <v>228.8</v>
      </c>
      <c r="R234" s="80">
        <v>12</v>
      </c>
      <c r="S234" s="81"/>
      <c r="T234" s="82">
        <f t="shared" si="8"/>
        <v>0</v>
      </c>
      <c r="U234" s="83" t="s">
        <v>37</v>
      </c>
      <c r="W234" s="84"/>
    </row>
    <row r="235" spans="2:23" ht="78" customHeight="1" outlineLevel="1" x14ac:dyDescent="0.2">
      <c r="B235" s="64"/>
      <c r="C235" s="68"/>
      <c r="D235" s="69" t="s">
        <v>408</v>
      </c>
      <c r="E235" s="70" t="s">
        <v>335</v>
      </c>
      <c r="F235" s="69" t="s">
        <v>409</v>
      </c>
      <c r="G235" s="71" t="s">
        <v>28</v>
      </c>
      <c r="H235" s="85">
        <v>4600031149899</v>
      </c>
      <c r="I235" s="73" t="s">
        <v>30</v>
      </c>
      <c r="J235" s="74" t="s">
        <v>424</v>
      </c>
      <c r="K235" s="75" t="s">
        <v>78</v>
      </c>
      <c r="L235" s="76"/>
      <c r="M235" s="77"/>
      <c r="N235" s="78">
        <v>3.5</v>
      </c>
      <c r="O235" s="78">
        <v>25</v>
      </c>
      <c r="P235" s="79" t="s">
        <v>79</v>
      </c>
      <c r="Q235" s="286">
        <v>479.7</v>
      </c>
      <c r="R235" s="80">
        <v>4</v>
      </c>
      <c r="S235" s="81"/>
      <c r="T235" s="82">
        <f t="shared" si="8"/>
        <v>0</v>
      </c>
      <c r="U235" s="83" t="s">
        <v>37</v>
      </c>
      <c r="W235" s="84"/>
    </row>
    <row r="236" spans="2:23" ht="78" customHeight="1" outlineLevel="1" x14ac:dyDescent="0.2">
      <c r="B236" s="64"/>
      <c r="C236" s="68"/>
      <c r="D236" s="69" t="s">
        <v>408</v>
      </c>
      <c r="E236" s="70" t="s">
        <v>335</v>
      </c>
      <c r="F236" s="69" t="s">
        <v>409</v>
      </c>
      <c r="G236" s="71" t="s">
        <v>28</v>
      </c>
      <c r="H236" s="85">
        <v>4600031150017</v>
      </c>
      <c r="I236" s="73" t="s">
        <v>30</v>
      </c>
      <c r="J236" s="74" t="s">
        <v>425</v>
      </c>
      <c r="K236" s="75" t="s">
        <v>81</v>
      </c>
      <c r="L236" s="76"/>
      <c r="M236" s="77">
        <v>0.4</v>
      </c>
      <c r="N236" s="78">
        <v>2.5</v>
      </c>
      <c r="O236" s="78" t="s">
        <v>82</v>
      </c>
      <c r="P236" s="79"/>
      <c r="Q236" s="286">
        <v>458.9</v>
      </c>
      <c r="R236" s="80">
        <v>10</v>
      </c>
      <c r="S236" s="81"/>
      <c r="T236" s="82">
        <f t="shared" si="8"/>
        <v>0</v>
      </c>
      <c r="U236" s="83" t="s">
        <v>33</v>
      </c>
      <c r="W236" s="84"/>
    </row>
    <row r="237" spans="2:23" ht="78" customHeight="1" outlineLevel="1" x14ac:dyDescent="0.2">
      <c r="B237" s="64"/>
      <c r="C237" s="68"/>
      <c r="D237" s="69" t="s">
        <v>408</v>
      </c>
      <c r="E237" s="70" t="s">
        <v>335</v>
      </c>
      <c r="F237" s="69" t="s">
        <v>409</v>
      </c>
      <c r="G237" s="71" t="s">
        <v>28</v>
      </c>
      <c r="H237" s="85">
        <v>4600031150062</v>
      </c>
      <c r="I237" s="73" t="s">
        <v>30</v>
      </c>
      <c r="J237" s="74" t="s">
        <v>426</v>
      </c>
      <c r="K237" s="75" t="s">
        <v>84</v>
      </c>
      <c r="L237" s="76"/>
      <c r="M237" s="77">
        <v>0.6</v>
      </c>
      <c r="N237" s="78">
        <v>2.5</v>
      </c>
      <c r="O237" s="78" t="s">
        <v>85</v>
      </c>
      <c r="P237" s="79"/>
      <c r="Q237" s="286">
        <v>830.7</v>
      </c>
      <c r="R237" s="80">
        <v>6</v>
      </c>
      <c r="S237" s="81"/>
      <c r="T237" s="82">
        <f t="shared" si="8"/>
        <v>0</v>
      </c>
      <c r="U237" s="83" t="s">
        <v>33</v>
      </c>
      <c r="W237" s="84"/>
    </row>
    <row r="238" spans="2:23" ht="78" customHeight="1" outlineLevel="1" x14ac:dyDescent="0.2">
      <c r="B238" s="64"/>
      <c r="C238" s="68"/>
      <c r="D238" s="69" t="s">
        <v>408</v>
      </c>
      <c r="E238" s="70" t="s">
        <v>335</v>
      </c>
      <c r="F238" s="69" t="s">
        <v>409</v>
      </c>
      <c r="G238" s="71" t="s">
        <v>28</v>
      </c>
      <c r="H238" s="85">
        <v>4600031149905</v>
      </c>
      <c r="I238" s="73" t="s">
        <v>30</v>
      </c>
      <c r="J238" s="74" t="s">
        <v>427</v>
      </c>
      <c r="K238" s="75" t="s">
        <v>88</v>
      </c>
      <c r="L238" s="76"/>
      <c r="M238" s="77"/>
      <c r="N238" s="78">
        <v>3</v>
      </c>
      <c r="O238" s="78" t="s">
        <v>89</v>
      </c>
      <c r="P238" s="79" t="s">
        <v>90</v>
      </c>
      <c r="Q238" s="286">
        <v>349.7</v>
      </c>
      <c r="R238" s="80">
        <v>6</v>
      </c>
      <c r="S238" s="81"/>
      <c r="T238" s="82">
        <f t="shared" si="8"/>
        <v>0</v>
      </c>
      <c r="U238" s="83" t="s">
        <v>33</v>
      </c>
      <c r="W238" s="84"/>
    </row>
    <row r="239" spans="2:23" ht="78" customHeight="1" outlineLevel="1" x14ac:dyDescent="0.2">
      <c r="B239" s="64"/>
      <c r="C239" s="86" t="s">
        <v>49</v>
      </c>
      <c r="D239" s="69" t="s">
        <v>408</v>
      </c>
      <c r="E239" s="70" t="s">
        <v>335</v>
      </c>
      <c r="F239" s="69" t="s">
        <v>409</v>
      </c>
      <c r="G239" s="71" t="s">
        <v>28</v>
      </c>
      <c r="H239" s="85">
        <v>4600031154497</v>
      </c>
      <c r="I239" s="73" t="s">
        <v>30</v>
      </c>
      <c r="J239" s="74" t="s">
        <v>428</v>
      </c>
      <c r="K239" s="75" t="s">
        <v>92</v>
      </c>
      <c r="L239" s="76"/>
      <c r="M239" s="77"/>
      <c r="N239" s="78">
        <v>2</v>
      </c>
      <c r="O239" s="78" t="s">
        <v>93</v>
      </c>
      <c r="P239" s="79"/>
      <c r="Q239" s="286">
        <v>230.1</v>
      </c>
      <c r="R239" s="80">
        <v>6</v>
      </c>
      <c r="S239" s="81"/>
      <c r="T239" s="82">
        <f t="shared" si="8"/>
        <v>0</v>
      </c>
      <c r="U239" s="83" t="s">
        <v>69</v>
      </c>
      <c r="W239" s="84"/>
    </row>
    <row r="240" spans="2:23" ht="78" customHeight="1" outlineLevel="1" x14ac:dyDescent="0.2">
      <c r="B240" s="64"/>
      <c r="C240" s="86" t="s">
        <v>49</v>
      </c>
      <c r="D240" s="69" t="s">
        <v>408</v>
      </c>
      <c r="E240" s="70" t="s">
        <v>335</v>
      </c>
      <c r="F240" s="69" t="s">
        <v>409</v>
      </c>
      <c r="G240" s="71" t="s">
        <v>28</v>
      </c>
      <c r="H240" s="85">
        <v>4600031154855</v>
      </c>
      <c r="I240" s="73" t="s">
        <v>30</v>
      </c>
      <c r="J240" s="74" t="s">
        <v>429</v>
      </c>
      <c r="K240" s="75" t="s">
        <v>95</v>
      </c>
      <c r="L240" s="76"/>
      <c r="M240" s="77"/>
      <c r="N240" s="78">
        <v>2</v>
      </c>
      <c r="O240" s="78" t="s">
        <v>96</v>
      </c>
      <c r="P240" s="79"/>
      <c r="Q240" s="286">
        <v>421.2</v>
      </c>
      <c r="R240" s="80">
        <v>8</v>
      </c>
      <c r="S240" s="81"/>
      <c r="T240" s="82">
        <f>S240*Q240</f>
        <v>0</v>
      </c>
      <c r="U240" s="83" t="s">
        <v>69</v>
      </c>
      <c r="W240" s="84"/>
    </row>
    <row r="241" spans="2:23" ht="78" customHeight="1" outlineLevel="1" x14ac:dyDescent="0.2">
      <c r="B241" s="64"/>
      <c r="C241" s="86" t="s">
        <v>49</v>
      </c>
      <c r="D241" s="69" t="s">
        <v>408</v>
      </c>
      <c r="E241" s="70" t="s">
        <v>335</v>
      </c>
      <c r="F241" s="69" t="s">
        <v>409</v>
      </c>
      <c r="G241" s="71" t="s">
        <v>28</v>
      </c>
      <c r="H241" s="85">
        <v>4600031150253</v>
      </c>
      <c r="I241" s="73" t="s">
        <v>30</v>
      </c>
      <c r="J241" s="74" t="s">
        <v>430</v>
      </c>
      <c r="K241" s="75" t="s">
        <v>98</v>
      </c>
      <c r="L241" s="76"/>
      <c r="M241" s="77">
        <v>0.65</v>
      </c>
      <c r="N241" s="78">
        <v>5.5</v>
      </c>
      <c r="O241" s="78" t="s">
        <v>99</v>
      </c>
      <c r="P241" s="79" t="s">
        <v>90</v>
      </c>
      <c r="Q241" s="286">
        <v>673.4</v>
      </c>
      <c r="R241" s="80">
        <v>5</v>
      </c>
      <c r="S241" s="81"/>
      <c r="T241" s="82">
        <f t="shared" si="8"/>
        <v>0</v>
      </c>
      <c r="U241" s="83" t="s">
        <v>37</v>
      </c>
      <c r="W241" s="84"/>
    </row>
    <row r="242" spans="2:23" ht="78" customHeight="1" outlineLevel="1" x14ac:dyDescent="0.2">
      <c r="B242" s="64"/>
      <c r="C242" s="86" t="s">
        <v>49</v>
      </c>
      <c r="D242" s="69" t="s">
        <v>408</v>
      </c>
      <c r="E242" s="70" t="s">
        <v>335</v>
      </c>
      <c r="F242" s="69" t="s">
        <v>409</v>
      </c>
      <c r="G242" s="71" t="s">
        <v>28</v>
      </c>
      <c r="H242" s="85">
        <v>4600031151007</v>
      </c>
      <c r="I242" s="73" t="s">
        <v>30</v>
      </c>
      <c r="J242" s="74" t="s">
        <v>431</v>
      </c>
      <c r="K242" s="75" t="s">
        <v>101</v>
      </c>
      <c r="L242" s="76"/>
      <c r="M242" s="77">
        <v>1</v>
      </c>
      <c r="N242" s="78">
        <v>7</v>
      </c>
      <c r="O242" s="78">
        <v>21.5</v>
      </c>
      <c r="P242" s="79" t="s">
        <v>102</v>
      </c>
      <c r="Q242" s="286">
        <v>669.5</v>
      </c>
      <c r="R242" s="80">
        <v>10</v>
      </c>
      <c r="S242" s="81"/>
      <c r="T242" s="82">
        <f t="shared" si="8"/>
        <v>0</v>
      </c>
      <c r="U242" s="83" t="s">
        <v>103</v>
      </c>
      <c r="W242" s="84"/>
    </row>
    <row r="243" spans="2:23" ht="78" customHeight="1" outlineLevel="1" x14ac:dyDescent="0.2">
      <c r="B243" s="64"/>
      <c r="C243" s="86" t="s">
        <v>49</v>
      </c>
      <c r="D243" s="69" t="s">
        <v>408</v>
      </c>
      <c r="E243" s="70" t="s">
        <v>335</v>
      </c>
      <c r="F243" s="69" t="s">
        <v>409</v>
      </c>
      <c r="G243" s="71" t="s">
        <v>28</v>
      </c>
      <c r="H243" s="85">
        <v>4600031150314</v>
      </c>
      <c r="I243" s="73" t="s">
        <v>30</v>
      </c>
      <c r="J243" s="74" t="s">
        <v>432</v>
      </c>
      <c r="K243" s="75" t="s">
        <v>105</v>
      </c>
      <c r="L243" s="76"/>
      <c r="M243" s="77">
        <v>0.6</v>
      </c>
      <c r="N243" s="78">
        <v>5</v>
      </c>
      <c r="O243" s="78">
        <v>18.5</v>
      </c>
      <c r="P243" s="79" t="s">
        <v>102</v>
      </c>
      <c r="Q243" s="286">
        <v>345.8</v>
      </c>
      <c r="R243" s="80">
        <v>10</v>
      </c>
      <c r="S243" s="81"/>
      <c r="T243" s="82">
        <f t="shared" si="8"/>
        <v>0</v>
      </c>
      <c r="U243" s="83" t="s">
        <v>33</v>
      </c>
      <c r="W243" s="84"/>
    </row>
    <row r="244" spans="2:23" ht="78" customHeight="1" outlineLevel="1" x14ac:dyDescent="0.2">
      <c r="B244" s="64"/>
      <c r="C244" s="86" t="s">
        <v>49</v>
      </c>
      <c r="D244" s="69" t="s">
        <v>408</v>
      </c>
      <c r="E244" s="70" t="s">
        <v>335</v>
      </c>
      <c r="F244" s="69" t="s">
        <v>409</v>
      </c>
      <c r="G244" s="71" t="s">
        <v>106</v>
      </c>
      <c r="H244" s="85">
        <v>4600031148595</v>
      </c>
      <c r="I244" s="73" t="s">
        <v>30</v>
      </c>
      <c r="J244" s="74" t="s">
        <v>433</v>
      </c>
      <c r="K244" s="75" t="s">
        <v>108</v>
      </c>
      <c r="L244" s="76"/>
      <c r="M244" s="77">
        <v>4</v>
      </c>
      <c r="N244" s="78">
        <v>14</v>
      </c>
      <c r="O244" s="78">
        <v>28</v>
      </c>
      <c r="P244" s="79" t="s">
        <v>109</v>
      </c>
      <c r="Q244" s="286">
        <v>982.8</v>
      </c>
      <c r="R244" s="80">
        <v>4</v>
      </c>
      <c r="S244" s="81"/>
      <c r="T244" s="82">
        <f t="shared" si="8"/>
        <v>0</v>
      </c>
      <c r="U244" s="83" t="s">
        <v>103</v>
      </c>
      <c r="W244" s="84"/>
    </row>
    <row r="245" spans="2:23" ht="78" customHeight="1" outlineLevel="1" x14ac:dyDescent="0.2">
      <c r="B245" s="64"/>
      <c r="C245" s="86" t="s">
        <v>49</v>
      </c>
      <c r="D245" s="69" t="s">
        <v>408</v>
      </c>
      <c r="E245" s="70" t="s">
        <v>335</v>
      </c>
      <c r="F245" s="69" t="s">
        <v>409</v>
      </c>
      <c r="G245" s="71" t="s">
        <v>106</v>
      </c>
      <c r="H245" s="85">
        <v>4600031150321</v>
      </c>
      <c r="I245" s="73" t="s">
        <v>30</v>
      </c>
      <c r="J245" s="74" t="s">
        <v>434</v>
      </c>
      <c r="K245" s="75" t="s">
        <v>111</v>
      </c>
      <c r="L245" s="76"/>
      <c r="M245" s="77">
        <v>0.6</v>
      </c>
      <c r="N245" s="78">
        <v>8</v>
      </c>
      <c r="O245" s="78">
        <v>15</v>
      </c>
      <c r="P245" s="79" t="s">
        <v>109</v>
      </c>
      <c r="Q245" s="286">
        <v>232.7</v>
      </c>
      <c r="R245" s="80">
        <v>8</v>
      </c>
      <c r="S245" s="81"/>
      <c r="T245" s="82">
        <f t="shared" si="8"/>
        <v>0</v>
      </c>
      <c r="U245" s="83" t="s">
        <v>37</v>
      </c>
      <c r="W245" s="84"/>
    </row>
    <row r="246" spans="2:23" ht="78" customHeight="1" outlineLevel="1" x14ac:dyDescent="0.2">
      <c r="B246" s="64"/>
      <c r="C246" s="86" t="s">
        <v>49</v>
      </c>
      <c r="D246" s="69" t="s">
        <v>408</v>
      </c>
      <c r="E246" s="70" t="s">
        <v>335</v>
      </c>
      <c r="F246" s="69" t="s">
        <v>409</v>
      </c>
      <c r="G246" s="71" t="s">
        <v>106</v>
      </c>
      <c r="H246" s="85">
        <v>4600031150345</v>
      </c>
      <c r="I246" s="73" t="s">
        <v>30</v>
      </c>
      <c r="J246" s="74" t="s">
        <v>435</v>
      </c>
      <c r="K246" s="75" t="s">
        <v>113</v>
      </c>
      <c r="L246" s="76"/>
      <c r="M246" s="77">
        <v>0.2</v>
      </c>
      <c r="N246" s="78">
        <v>5</v>
      </c>
      <c r="O246" s="78">
        <v>10.5</v>
      </c>
      <c r="P246" s="79" t="s">
        <v>114</v>
      </c>
      <c r="Q246" s="286">
        <v>156</v>
      </c>
      <c r="R246" s="80">
        <v>30</v>
      </c>
      <c r="S246" s="81"/>
      <c r="T246" s="82">
        <f t="shared" si="8"/>
        <v>0</v>
      </c>
      <c r="U246" s="83" t="s">
        <v>33</v>
      </c>
      <c r="W246" s="84"/>
    </row>
    <row r="247" spans="2:23" ht="78" customHeight="1" outlineLevel="1" x14ac:dyDescent="0.2">
      <c r="B247" s="64"/>
      <c r="C247" s="86" t="s">
        <v>49</v>
      </c>
      <c r="D247" s="69" t="s">
        <v>408</v>
      </c>
      <c r="E247" s="70" t="s">
        <v>335</v>
      </c>
      <c r="F247" s="69" t="s">
        <v>409</v>
      </c>
      <c r="G247" s="71" t="s">
        <v>115</v>
      </c>
      <c r="H247" s="85">
        <v>4600031148656</v>
      </c>
      <c r="I247" s="73" t="s">
        <v>30</v>
      </c>
      <c r="J247" s="74" t="s">
        <v>436</v>
      </c>
      <c r="K247" s="75" t="s">
        <v>117</v>
      </c>
      <c r="L247" s="76"/>
      <c r="M247" s="77">
        <v>2.5</v>
      </c>
      <c r="N247" s="78">
        <v>9</v>
      </c>
      <c r="O247" s="78" t="s">
        <v>118</v>
      </c>
      <c r="P247" s="79" t="s">
        <v>119</v>
      </c>
      <c r="Q247" s="286">
        <v>1020.5</v>
      </c>
      <c r="R247" s="80">
        <v>4</v>
      </c>
      <c r="S247" s="81"/>
      <c r="T247" s="82">
        <f t="shared" si="8"/>
        <v>0</v>
      </c>
      <c r="U247" s="83" t="s">
        <v>103</v>
      </c>
      <c r="W247" s="84"/>
    </row>
    <row r="248" spans="2:23" ht="78" customHeight="1" outlineLevel="1" x14ac:dyDescent="0.2">
      <c r="B248" s="64"/>
      <c r="C248" s="86" t="s">
        <v>49</v>
      </c>
      <c r="D248" s="69" t="s">
        <v>408</v>
      </c>
      <c r="E248" s="70" t="s">
        <v>335</v>
      </c>
      <c r="F248" s="69" t="s">
        <v>409</v>
      </c>
      <c r="G248" s="71" t="s">
        <v>28</v>
      </c>
      <c r="H248" s="85">
        <v>4600031150246</v>
      </c>
      <c r="I248" s="73" t="s">
        <v>30</v>
      </c>
      <c r="J248" s="74" t="s">
        <v>437</v>
      </c>
      <c r="K248" s="75" t="s">
        <v>121</v>
      </c>
      <c r="L248" s="76"/>
      <c r="M248" s="77">
        <v>1.2</v>
      </c>
      <c r="N248" s="78">
        <v>6.5</v>
      </c>
      <c r="O248" s="78" t="s">
        <v>122</v>
      </c>
      <c r="P248" s="79" t="s">
        <v>90</v>
      </c>
      <c r="Q248" s="286">
        <v>850.2</v>
      </c>
      <c r="R248" s="80">
        <v>4</v>
      </c>
      <c r="S248" s="81"/>
      <c r="T248" s="82">
        <f t="shared" si="8"/>
        <v>0</v>
      </c>
      <c r="U248" s="83" t="s">
        <v>37</v>
      </c>
      <c r="W248" s="84"/>
    </row>
    <row r="249" spans="2:23" ht="78" customHeight="1" outlineLevel="1" x14ac:dyDescent="0.2">
      <c r="B249" s="64"/>
      <c r="C249" s="68"/>
      <c r="D249" s="69" t="s">
        <v>408</v>
      </c>
      <c r="E249" s="70" t="s">
        <v>335</v>
      </c>
      <c r="F249" s="69" t="s">
        <v>409</v>
      </c>
      <c r="G249" s="71" t="s">
        <v>28</v>
      </c>
      <c r="H249" s="87">
        <v>4600031150086</v>
      </c>
      <c r="I249" s="73" t="s">
        <v>30</v>
      </c>
      <c r="J249" s="74" t="s">
        <v>438</v>
      </c>
      <c r="K249" s="75" t="s">
        <v>124</v>
      </c>
      <c r="L249" s="76"/>
      <c r="M249" s="77"/>
      <c r="N249" s="78">
        <v>2.5</v>
      </c>
      <c r="O249" s="78" t="s">
        <v>125</v>
      </c>
      <c r="P249" s="79"/>
      <c r="Q249" s="286">
        <v>798.2</v>
      </c>
      <c r="R249" s="80">
        <v>6</v>
      </c>
      <c r="S249" s="81"/>
      <c r="T249" s="82">
        <f t="shared" si="8"/>
        <v>0</v>
      </c>
      <c r="U249" s="83" t="s">
        <v>33</v>
      </c>
      <c r="W249" s="84"/>
    </row>
    <row r="250" spans="2:23" ht="78" customHeight="1" outlineLevel="1" x14ac:dyDescent="0.2">
      <c r="B250" s="64"/>
      <c r="C250" s="68"/>
      <c r="D250" s="69" t="s">
        <v>408</v>
      </c>
      <c r="E250" s="70" t="s">
        <v>335</v>
      </c>
      <c r="F250" s="69" t="s">
        <v>409</v>
      </c>
      <c r="G250" s="71" t="s">
        <v>28</v>
      </c>
      <c r="H250" s="85">
        <v>4600031149776</v>
      </c>
      <c r="I250" s="73" t="s">
        <v>30</v>
      </c>
      <c r="J250" s="74" t="s">
        <v>439</v>
      </c>
      <c r="K250" s="75" t="s">
        <v>128</v>
      </c>
      <c r="L250" s="76"/>
      <c r="M250" s="77"/>
      <c r="N250" s="78">
        <v>2</v>
      </c>
      <c r="O250" s="78">
        <v>33</v>
      </c>
      <c r="P250" s="79"/>
      <c r="Q250" s="286">
        <v>713.7</v>
      </c>
      <c r="R250" s="80">
        <v>4</v>
      </c>
      <c r="S250" s="81"/>
      <c r="T250" s="82">
        <f t="shared" si="8"/>
        <v>0</v>
      </c>
      <c r="U250" s="83" t="s">
        <v>37</v>
      </c>
      <c r="W250" s="84"/>
    </row>
    <row r="251" spans="2:23" ht="78" customHeight="1" outlineLevel="1" x14ac:dyDescent="0.2">
      <c r="B251" s="64"/>
      <c r="C251" s="68"/>
      <c r="D251" s="69" t="s">
        <v>408</v>
      </c>
      <c r="E251" s="70" t="s">
        <v>335</v>
      </c>
      <c r="F251" s="69" t="s">
        <v>409</v>
      </c>
      <c r="G251" s="71" t="s">
        <v>28</v>
      </c>
      <c r="H251" s="85">
        <v>4600031149875</v>
      </c>
      <c r="I251" s="73" t="s">
        <v>30</v>
      </c>
      <c r="J251" s="74" t="s">
        <v>440</v>
      </c>
      <c r="K251" s="75" t="s">
        <v>131</v>
      </c>
      <c r="L251" s="76"/>
      <c r="M251" s="77"/>
      <c r="N251" s="78">
        <v>3</v>
      </c>
      <c r="O251" s="78" t="s">
        <v>132</v>
      </c>
      <c r="P251" s="79"/>
      <c r="Q251" s="286">
        <v>681.2</v>
      </c>
      <c r="R251" s="80">
        <v>4</v>
      </c>
      <c r="S251" s="81"/>
      <c r="T251" s="82">
        <f t="shared" si="8"/>
        <v>0</v>
      </c>
      <c r="U251" s="83" t="s">
        <v>37</v>
      </c>
      <c r="W251" s="84"/>
    </row>
    <row r="252" spans="2:23" ht="78" customHeight="1" outlineLevel="1" x14ac:dyDescent="0.2">
      <c r="B252" s="64"/>
      <c r="C252" s="68"/>
      <c r="D252" s="69" t="s">
        <v>408</v>
      </c>
      <c r="E252" s="70" t="s">
        <v>335</v>
      </c>
      <c r="F252" s="69" t="s">
        <v>409</v>
      </c>
      <c r="G252" s="71" t="s">
        <v>28</v>
      </c>
      <c r="H252" s="85">
        <v>4600031150000</v>
      </c>
      <c r="I252" s="73" t="s">
        <v>30</v>
      </c>
      <c r="J252" s="74" t="s">
        <v>441</v>
      </c>
      <c r="K252" s="75" t="s">
        <v>134</v>
      </c>
      <c r="L252" s="76"/>
      <c r="M252" s="77"/>
      <c r="N252" s="78">
        <v>3</v>
      </c>
      <c r="O252" s="78" t="s">
        <v>135</v>
      </c>
      <c r="P252" s="79"/>
      <c r="Q252" s="286">
        <v>627.9</v>
      </c>
      <c r="R252" s="80">
        <v>5</v>
      </c>
      <c r="S252" s="81"/>
      <c r="T252" s="82">
        <f t="shared" si="8"/>
        <v>0</v>
      </c>
      <c r="U252" s="83" t="s">
        <v>37</v>
      </c>
      <c r="W252" s="84"/>
    </row>
    <row r="253" spans="2:23" ht="78" customHeight="1" outlineLevel="1" x14ac:dyDescent="0.2">
      <c r="B253" s="64"/>
      <c r="C253" s="68"/>
      <c r="D253" s="69" t="s">
        <v>408</v>
      </c>
      <c r="E253" s="70" t="s">
        <v>335</v>
      </c>
      <c r="F253" s="69" t="s">
        <v>409</v>
      </c>
      <c r="G253" s="71" t="s">
        <v>28</v>
      </c>
      <c r="H253" s="85">
        <v>4600031150109</v>
      </c>
      <c r="I253" s="73" t="s">
        <v>30</v>
      </c>
      <c r="J253" s="74" t="s">
        <v>442</v>
      </c>
      <c r="K253" s="75" t="s">
        <v>137</v>
      </c>
      <c r="L253" s="76"/>
      <c r="M253" s="77"/>
      <c r="N253" s="78">
        <v>3</v>
      </c>
      <c r="O253" s="78" t="s">
        <v>138</v>
      </c>
      <c r="P253" s="79"/>
      <c r="Q253" s="286">
        <v>552.5</v>
      </c>
      <c r="R253" s="80">
        <v>6</v>
      </c>
      <c r="S253" s="81"/>
      <c r="T253" s="82">
        <f t="shared" si="8"/>
        <v>0</v>
      </c>
      <c r="U253" s="83" t="s">
        <v>37</v>
      </c>
      <c r="W253" s="84"/>
    </row>
    <row r="254" spans="2:23" ht="78" customHeight="1" outlineLevel="1" x14ac:dyDescent="0.2">
      <c r="B254" s="64"/>
      <c r="C254" s="86" t="s">
        <v>49</v>
      </c>
      <c r="D254" s="69" t="s">
        <v>408</v>
      </c>
      <c r="E254" s="70" t="s">
        <v>335</v>
      </c>
      <c r="F254" s="69" t="s">
        <v>409</v>
      </c>
      <c r="G254" s="71" t="s">
        <v>28</v>
      </c>
      <c r="H254" s="85">
        <v>4600031156156</v>
      </c>
      <c r="I254" s="73" t="s">
        <v>30</v>
      </c>
      <c r="J254" s="74" t="s">
        <v>443</v>
      </c>
      <c r="K254" s="75" t="s">
        <v>140</v>
      </c>
      <c r="L254" s="76"/>
      <c r="M254" s="77">
        <v>0.3</v>
      </c>
      <c r="N254" s="78">
        <v>3</v>
      </c>
      <c r="O254" s="78">
        <v>17.5</v>
      </c>
      <c r="P254" s="79"/>
      <c r="Q254" s="286">
        <v>191.1</v>
      </c>
      <c r="R254" s="80">
        <v>12</v>
      </c>
      <c r="S254" s="81"/>
      <c r="T254" s="82">
        <f>S254*Q254</f>
        <v>0</v>
      </c>
      <c r="U254" s="83" t="s">
        <v>33</v>
      </c>
      <c r="W254" s="84"/>
    </row>
    <row r="255" spans="2:23" ht="78" customHeight="1" outlineLevel="1" x14ac:dyDescent="0.2">
      <c r="B255" s="64"/>
      <c r="C255" s="86" t="s">
        <v>49</v>
      </c>
      <c r="D255" s="69" t="s">
        <v>408</v>
      </c>
      <c r="E255" s="70" t="s">
        <v>335</v>
      </c>
      <c r="F255" s="69" t="s">
        <v>409</v>
      </c>
      <c r="G255" s="71" t="s">
        <v>28</v>
      </c>
      <c r="H255" s="85">
        <v>4600031150352</v>
      </c>
      <c r="I255" s="73" t="s">
        <v>30</v>
      </c>
      <c r="J255" s="74" t="s">
        <v>444</v>
      </c>
      <c r="K255" s="75" t="s">
        <v>142</v>
      </c>
      <c r="L255" s="76"/>
      <c r="M255" s="77">
        <v>0.9</v>
      </c>
      <c r="N255" s="78">
        <v>3.5</v>
      </c>
      <c r="O255" s="78" t="s">
        <v>143</v>
      </c>
      <c r="P255" s="79" t="s">
        <v>144</v>
      </c>
      <c r="Q255" s="286">
        <v>592.79999999999995</v>
      </c>
      <c r="R255" s="80">
        <v>4</v>
      </c>
      <c r="S255" s="81"/>
      <c r="T255" s="82">
        <f t="shared" si="8"/>
        <v>0</v>
      </c>
      <c r="U255" s="83" t="s">
        <v>37</v>
      </c>
      <c r="W255" s="84"/>
    </row>
    <row r="256" spans="2:23" ht="78" customHeight="1" outlineLevel="1" x14ac:dyDescent="0.2">
      <c r="B256" s="64"/>
      <c r="C256" s="86" t="s">
        <v>49</v>
      </c>
      <c r="D256" s="69" t="s">
        <v>408</v>
      </c>
      <c r="E256" s="70" t="s">
        <v>335</v>
      </c>
      <c r="F256" s="69" t="s">
        <v>409</v>
      </c>
      <c r="G256" s="71" t="s">
        <v>106</v>
      </c>
      <c r="H256" s="85">
        <v>4600031149943</v>
      </c>
      <c r="I256" s="73" t="s">
        <v>30</v>
      </c>
      <c r="J256" s="74" t="s">
        <v>445</v>
      </c>
      <c r="K256" s="75" t="s">
        <v>147</v>
      </c>
      <c r="L256" s="76"/>
      <c r="M256" s="77">
        <v>0.25</v>
      </c>
      <c r="N256" s="78">
        <v>4.5</v>
      </c>
      <c r="O256" s="78" t="s">
        <v>148</v>
      </c>
      <c r="P256" s="79"/>
      <c r="Q256" s="286">
        <v>236.6</v>
      </c>
      <c r="R256" s="80">
        <v>16</v>
      </c>
      <c r="S256" s="81"/>
      <c r="T256" s="82">
        <f t="shared" si="8"/>
        <v>0</v>
      </c>
      <c r="U256" s="83" t="s">
        <v>37</v>
      </c>
      <c r="W256" s="84"/>
    </row>
    <row r="257" spans="2:23" ht="78" customHeight="1" outlineLevel="1" x14ac:dyDescent="0.2">
      <c r="B257" s="64"/>
      <c r="C257" s="68"/>
      <c r="D257" s="69" t="s">
        <v>408</v>
      </c>
      <c r="E257" s="70" t="s">
        <v>335</v>
      </c>
      <c r="F257" s="69" t="s">
        <v>409</v>
      </c>
      <c r="G257" s="71" t="s">
        <v>149</v>
      </c>
      <c r="H257" s="85">
        <v>4600031149738</v>
      </c>
      <c r="I257" s="73" t="s">
        <v>30</v>
      </c>
      <c r="J257" s="74" t="s">
        <v>446</v>
      </c>
      <c r="K257" s="75" t="s">
        <v>152</v>
      </c>
      <c r="L257" s="76"/>
      <c r="M257" s="77">
        <v>0.3</v>
      </c>
      <c r="N257" s="78">
        <v>5.5</v>
      </c>
      <c r="O257" s="78">
        <v>11.5</v>
      </c>
      <c r="P257" s="79"/>
      <c r="Q257" s="286">
        <v>252.2</v>
      </c>
      <c r="R257" s="80">
        <v>18</v>
      </c>
      <c r="S257" s="81"/>
      <c r="T257" s="82">
        <f t="shared" si="8"/>
        <v>0</v>
      </c>
      <c r="U257" s="83" t="s">
        <v>33</v>
      </c>
      <c r="W257" s="84"/>
    </row>
    <row r="258" spans="2:23" ht="78" customHeight="1" outlineLevel="1" x14ac:dyDescent="0.2">
      <c r="B258" s="64"/>
      <c r="C258" s="68"/>
      <c r="D258" s="69" t="s">
        <v>408</v>
      </c>
      <c r="E258" s="70" t="s">
        <v>335</v>
      </c>
      <c r="F258" s="69" t="s">
        <v>409</v>
      </c>
      <c r="G258" s="71" t="s">
        <v>106</v>
      </c>
      <c r="H258" s="85">
        <v>4600031150031</v>
      </c>
      <c r="I258" s="73" t="s">
        <v>30</v>
      </c>
      <c r="J258" s="74" t="s">
        <v>447</v>
      </c>
      <c r="K258" s="75" t="s">
        <v>154</v>
      </c>
      <c r="L258" s="76"/>
      <c r="M258" s="77">
        <v>0.8</v>
      </c>
      <c r="N258" s="78">
        <v>4</v>
      </c>
      <c r="O258" s="78" t="s">
        <v>155</v>
      </c>
      <c r="P258" s="79"/>
      <c r="Q258" s="286">
        <v>829.4</v>
      </c>
      <c r="R258" s="80">
        <v>8</v>
      </c>
      <c r="S258" s="81"/>
      <c r="T258" s="82">
        <f t="shared" si="8"/>
        <v>0</v>
      </c>
      <c r="U258" s="83" t="s">
        <v>37</v>
      </c>
      <c r="W258" s="84"/>
    </row>
    <row r="259" spans="2:23" ht="78" customHeight="1" outlineLevel="1" x14ac:dyDescent="0.2">
      <c r="B259" s="64"/>
      <c r="C259" s="68"/>
      <c r="D259" s="69" t="s">
        <v>408</v>
      </c>
      <c r="E259" s="70" t="s">
        <v>335</v>
      </c>
      <c r="F259" s="69" t="s">
        <v>409</v>
      </c>
      <c r="G259" s="71" t="s">
        <v>149</v>
      </c>
      <c r="H259" s="85">
        <v>4600031149998</v>
      </c>
      <c r="I259" s="73" t="s">
        <v>30</v>
      </c>
      <c r="J259" s="74" t="s">
        <v>448</v>
      </c>
      <c r="K259" s="75" t="s">
        <v>157</v>
      </c>
      <c r="L259" s="76"/>
      <c r="M259" s="77">
        <v>0.3</v>
      </c>
      <c r="N259" s="78">
        <v>5.5</v>
      </c>
      <c r="O259" s="78">
        <v>11.5</v>
      </c>
      <c r="P259" s="79"/>
      <c r="Q259" s="286">
        <v>232.7</v>
      </c>
      <c r="R259" s="80">
        <v>18</v>
      </c>
      <c r="S259" s="81"/>
      <c r="T259" s="82">
        <f t="shared" si="8"/>
        <v>0</v>
      </c>
      <c r="U259" s="83" t="s">
        <v>33</v>
      </c>
      <c r="W259" s="84"/>
    </row>
    <row r="260" spans="2:23" ht="78" customHeight="1" outlineLevel="1" x14ac:dyDescent="0.2">
      <c r="B260" s="64"/>
      <c r="C260" s="68"/>
      <c r="D260" s="69" t="s">
        <v>408</v>
      </c>
      <c r="E260" s="70" t="s">
        <v>335</v>
      </c>
      <c r="F260" s="69" t="s">
        <v>409</v>
      </c>
      <c r="G260" s="71" t="s">
        <v>106</v>
      </c>
      <c r="H260" s="85">
        <v>4600031150024</v>
      </c>
      <c r="I260" s="73" t="s">
        <v>30</v>
      </c>
      <c r="J260" s="74" t="s">
        <v>449</v>
      </c>
      <c r="K260" s="75" t="s">
        <v>159</v>
      </c>
      <c r="L260" s="76"/>
      <c r="M260" s="77">
        <v>1</v>
      </c>
      <c r="N260" s="78">
        <v>6.5</v>
      </c>
      <c r="O260" s="78">
        <v>20</v>
      </c>
      <c r="P260" s="79" t="s">
        <v>160</v>
      </c>
      <c r="Q260" s="286">
        <v>655.20000000000005</v>
      </c>
      <c r="R260" s="80">
        <v>6</v>
      </c>
      <c r="S260" s="81"/>
      <c r="T260" s="82">
        <f t="shared" si="8"/>
        <v>0</v>
      </c>
      <c r="U260" s="83" t="s">
        <v>33</v>
      </c>
      <c r="W260" s="84"/>
    </row>
    <row r="261" spans="2:23" ht="78" customHeight="1" outlineLevel="1" x14ac:dyDescent="0.2">
      <c r="B261" s="64"/>
      <c r="C261" s="68"/>
      <c r="D261" s="69" t="s">
        <v>408</v>
      </c>
      <c r="E261" s="70" t="s">
        <v>335</v>
      </c>
      <c r="F261" s="69" t="s">
        <v>409</v>
      </c>
      <c r="G261" s="71" t="s">
        <v>106</v>
      </c>
      <c r="H261" s="85">
        <v>4600031149721</v>
      </c>
      <c r="I261" s="73" t="s">
        <v>30</v>
      </c>
      <c r="J261" s="74" t="s">
        <v>450</v>
      </c>
      <c r="K261" s="75" t="s">
        <v>163</v>
      </c>
      <c r="L261" s="76"/>
      <c r="M261" s="77">
        <v>0.3</v>
      </c>
      <c r="N261" s="78">
        <v>5.5</v>
      </c>
      <c r="O261" s="78">
        <v>12.5</v>
      </c>
      <c r="P261" s="79"/>
      <c r="Q261" s="286">
        <v>162.5</v>
      </c>
      <c r="R261" s="80">
        <v>20</v>
      </c>
      <c r="S261" s="81"/>
      <c r="T261" s="82">
        <f t="shared" si="8"/>
        <v>0</v>
      </c>
      <c r="U261" s="83" t="s">
        <v>37</v>
      </c>
      <c r="W261" s="84"/>
    </row>
    <row r="262" spans="2:23" ht="78" customHeight="1" outlineLevel="1" x14ac:dyDescent="0.2">
      <c r="B262" s="64"/>
      <c r="C262" s="68"/>
      <c r="D262" s="69" t="s">
        <v>408</v>
      </c>
      <c r="E262" s="70" t="s">
        <v>335</v>
      </c>
      <c r="F262" s="69" t="s">
        <v>409</v>
      </c>
      <c r="G262" s="71" t="s">
        <v>106</v>
      </c>
      <c r="H262" s="85">
        <v>4600031149868</v>
      </c>
      <c r="I262" s="73" t="s">
        <v>30</v>
      </c>
      <c r="J262" s="74" t="s">
        <v>451</v>
      </c>
      <c r="K262" s="75" t="s">
        <v>166</v>
      </c>
      <c r="L262" s="76"/>
      <c r="M262" s="77">
        <v>0.15</v>
      </c>
      <c r="N262" s="78">
        <v>3.5</v>
      </c>
      <c r="O262" s="78">
        <v>10</v>
      </c>
      <c r="P262" s="79"/>
      <c r="Q262" s="286">
        <v>154.69999999999999</v>
      </c>
      <c r="R262" s="80">
        <v>9</v>
      </c>
      <c r="S262" s="81"/>
      <c r="T262" s="82">
        <f t="shared" si="8"/>
        <v>0</v>
      </c>
      <c r="U262" s="83" t="s">
        <v>69</v>
      </c>
      <c r="W262" s="84"/>
    </row>
    <row r="263" spans="2:23" ht="78" customHeight="1" outlineLevel="1" x14ac:dyDescent="0.2">
      <c r="B263" s="64"/>
      <c r="C263" s="68"/>
      <c r="D263" s="69" t="s">
        <v>408</v>
      </c>
      <c r="E263" s="70" t="s">
        <v>335</v>
      </c>
      <c r="F263" s="69" t="s">
        <v>409</v>
      </c>
      <c r="G263" s="71" t="s">
        <v>106</v>
      </c>
      <c r="H263" s="85">
        <v>4600031149684</v>
      </c>
      <c r="I263" s="73" t="s">
        <v>30</v>
      </c>
      <c r="J263" s="74" t="s">
        <v>452</v>
      </c>
      <c r="K263" s="75" t="s">
        <v>169</v>
      </c>
      <c r="L263" s="76"/>
      <c r="M263" s="77">
        <v>0.25</v>
      </c>
      <c r="N263" s="78">
        <v>4</v>
      </c>
      <c r="O263" s="78">
        <v>13</v>
      </c>
      <c r="P263" s="79"/>
      <c r="Q263" s="286">
        <v>202.8</v>
      </c>
      <c r="R263" s="80">
        <v>16</v>
      </c>
      <c r="S263" s="81"/>
      <c r="T263" s="82">
        <f t="shared" si="8"/>
        <v>0</v>
      </c>
      <c r="U263" s="83" t="s">
        <v>33</v>
      </c>
      <c r="W263" s="84"/>
    </row>
    <row r="264" spans="2:23" ht="78" customHeight="1" outlineLevel="1" x14ac:dyDescent="0.2">
      <c r="B264" s="64"/>
      <c r="C264" s="68"/>
      <c r="D264" s="69" t="s">
        <v>408</v>
      </c>
      <c r="E264" s="70" t="s">
        <v>335</v>
      </c>
      <c r="F264" s="69" t="s">
        <v>409</v>
      </c>
      <c r="G264" s="71" t="s">
        <v>106</v>
      </c>
      <c r="H264" s="85">
        <v>4600031149974</v>
      </c>
      <c r="I264" s="73" t="s">
        <v>30</v>
      </c>
      <c r="J264" s="74" t="s">
        <v>453</v>
      </c>
      <c r="K264" s="75" t="s">
        <v>171</v>
      </c>
      <c r="L264" s="76"/>
      <c r="M264" s="77">
        <v>0.6</v>
      </c>
      <c r="N264" s="78">
        <v>5.5</v>
      </c>
      <c r="O264" s="78" t="s">
        <v>96</v>
      </c>
      <c r="P264" s="79"/>
      <c r="Q264" s="286">
        <v>260</v>
      </c>
      <c r="R264" s="80">
        <v>12</v>
      </c>
      <c r="S264" s="81"/>
      <c r="T264" s="82">
        <f t="shared" si="8"/>
        <v>0</v>
      </c>
      <c r="U264" s="83" t="s">
        <v>37</v>
      </c>
      <c r="W264" s="84"/>
    </row>
    <row r="265" spans="2:23" ht="78" customHeight="1" outlineLevel="1" x14ac:dyDescent="0.2">
      <c r="B265" s="64"/>
      <c r="C265" s="68"/>
      <c r="D265" s="69" t="s">
        <v>408</v>
      </c>
      <c r="E265" s="70" t="s">
        <v>335</v>
      </c>
      <c r="F265" s="69" t="s">
        <v>409</v>
      </c>
      <c r="G265" s="71" t="s">
        <v>172</v>
      </c>
      <c r="H265" s="85">
        <v>4600031149707</v>
      </c>
      <c r="I265" s="73" t="s">
        <v>30</v>
      </c>
      <c r="J265" s="74" t="s">
        <v>454</v>
      </c>
      <c r="K265" s="75" t="s">
        <v>175</v>
      </c>
      <c r="L265" s="76"/>
      <c r="M265" s="77">
        <v>0.05</v>
      </c>
      <c r="N265" s="78">
        <v>4</v>
      </c>
      <c r="O265" s="78">
        <v>6.5</v>
      </c>
      <c r="P265" s="79"/>
      <c r="Q265" s="286">
        <v>171.6</v>
      </c>
      <c r="R265" s="80">
        <v>18</v>
      </c>
      <c r="S265" s="81"/>
      <c r="T265" s="82">
        <f t="shared" si="8"/>
        <v>0</v>
      </c>
      <c r="U265" s="83" t="s">
        <v>69</v>
      </c>
      <c r="W265" s="84"/>
    </row>
    <row r="266" spans="2:23" ht="78" customHeight="1" outlineLevel="1" x14ac:dyDescent="0.2">
      <c r="B266" s="64"/>
      <c r="C266" s="86" t="s">
        <v>49</v>
      </c>
      <c r="D266" s="69" t="s">
        <v>408</v>
      </c>
      <c r="E266" s="70" t="s">
        <v>335</v>
      </c>
      <c r="F266" s="69" t="s">
        <v>409</v>
      </c>
      <c r="G266" s="71" t="s">
        <v>172</v>
      </c>
      <c r="H266" s="85">
        <v>4600031155937</v>
      </c>
      <c r="I266" s="73" t="s">
        <v>30</v>
      </c>
      <c r="J266" s="74" t="s">
        <v>455</v>
      </c>
      <c r="K266" s="75" t="s">
        <v>177</v>
      </c>
      <c r="L266" s="76"/>
      <c r="M266" s="77">
        <v>0.08</v>
      </c>
      <c r="N266" s="78">
        <v>4.5</v>
      </c>
      <c r="O266" s="78">
        <v>6</v>
      </c>
      <c r="P266" s="79"/>
      <c r="Q266" s="286">
        <v>93.6</v>
      </c>
      <c r="R266" s="80">
        <v>18</v>
      </c>
      <c r="S266" s="81"/>
      <c r="T266" s="82">
        <f>S266*Q266</f>
        <v>0</v>
      </c>
      <c r="U266" s="83" t="s">
        <v>69</v>
      </c>
      <c r="W266" s="84"/>
    </row>
    <row r="267" spans="2:23" ht="78" customHeight="1" outlineLevel="1" x14ac:dyDescent="0.2">
      <c r="B267" s="64"/>
      <c r="C267" s="68"/>
      <c r="D267" s="69" t="s">
        <v>408</v>
      </c>
      <c r="E267" s="70" t="s">
        <v>335</v>
      </c>
      <c r="F267" s="69" t="s">
        <v>409</v>
      </c>
      <c r="G267" s="71" t="s">
        <v>172</v>
      </c>
      <c r="H267" s="85">
        <v>4600031149790</v>
      </c>
      <c r="I267" s="73" t="s">
        <v>30</v>
      </c>
      <c r="J267" s="74" t="s">
        <v>456</v>
      </c>
      <c r="K267" s="75" t="s">
        <v>180</v>
      </c>
      <c r="L267" s="76"/>
      <c r="M267" s="77">
        <v>0.1</v>
      </c>
      <c r="N267" s="78">
        <v>3.5</v>
      </c>
      <c r="O267" s="78">
        <v>9</v>
      </c>
      <c r="P267" s="79"/>
      <c r="Q267" s="286">
        <v>120.9</v>
      </c>
      <c r="R267" s="80">
        <v>16</v>
      </c>
      <c r="S267" s="81"/>
      <c r="T267" s="82">
        <f t="shared" si="8"/>
        <v>0</v>
      </c>
      <c r="U267" s="83" t="s">
        <v>69</v>
      </c>
      <c r="W267" s="84"/>
    </row>
    <row r="268" spans="2:23" ht="78" customHeight="1" outlineLevel="1" x14ac:dyDescent="0.2">
      <c r="B268" s="64"/>
      <c r="C268" s="86" t="s">
        <v>49</v>
      </c>
      <c r="D268" s="69" t="s">
        <v>408</v>
      </c>
      <c r="E268" s="70" t="s">
        <v>335</v>
      </c>
      <c r="F268" s="69" t="s">
        <v>409</v>
      </c>
      <c r="G268" s="71" t="s">
        <v>172</v>
      </c>
      <c r="H268" s="85">
        <v>4600031150215</v>
      </c>
      <c r="I268" s="73" t="s">
        <v>30</v>
      </c>
      <c r="J268" s="74" t="s">
        <v>457</v>
      </c>
      <c r="K268" s="75" t="s">
        <v>182</v>
      </c>
      <c r="L268" s="76"/>
      <c r="M268" s="77">
        <v>0.05</v>
      </c>
      <c r="N268" s="78">
        <v>3</v>
      </c>
      <c r="O268" s="78">
        <v>7.5</v>
      </c>
      <c r="P268" s="79"/>
      <c r="Q268" s="286">
        <v>107.9</v>
      </c>
      <c r="R268" s="80">
        <v>24</v>
      </c>
      <c r="S268" s="81"/>
      <c r="T268" s="82">
        <f t="shared" si="8"/>
        <v>0</v>
      </c>
      <c r="U268" s="83" t="s">
        <v>69</v>
      </c>
      <c r="W268" s="84"/>
    </row>
    <row r="269" spans="2:23" ht="78" customHeight="1" outlineLevel="1" x14ac:dyDescent="0.2">
      <c r="B269" s="64"/>
      <c r="C269" s="68"/>
      <c r="D269" s="69" t="s">
        <v>408</v>
      </c>
      <c r="E269" s="70" t="s">
        <v>335</v>
      </c>
      <c r="F269" s="69" t="s">
        <v>409</v>
      </c>
      <c r="G269" s="71" t="s">
        <v>172</v>
      </c>
      <c r="H269" s="85">
        <v>4600031149783</v>
      </c>
      <c r="I269" s="73" t="s">
        <v>30</v>
      </c>
      <c r="J269" s="74" t="s">
        <v>458</v>
      </c>
      <c r="K269" s="75" t="s">
        <v>185</v>
      </c>
      <c r="L269" s="76"/>
      <c r="M269" s="77">
        <v>0.03</v>
      </c>
      <c r="N269" s="78">
        <v>2.5</v>
      </c>
      <c r="O269" s="78">
        <v>6</v>
      </c>
      <c r="P269" s="79"/>
      <c r="Q269" s="286">
        <v>92.3</v>
      </c>
      <c r="R269" s="80">
        <v>24</v>
      </c>
      <c r="S269" s="81"/>
      <c r="T269" s="82">
        <f t="shared" si="8"/>
        <v>0</v>
      </c>
      <c r="U269" s="83" t="s">
        <v>69</v>
      </c>
      <c r="W269" s="84"/>
    </row>
    <row r="270" spans="2:23" ht="78" customHeight="1" outlineLevel="1" x14ac:dyDescent="0.2">
      <c r="B270" s="64"/>
      <c r="C270" s="68"/>
      <c r="D270" s="69" t="s">
        <v>408</v>
      </c>
      <c r="E270" s="70" t="s">
        <v>335</v>
      </c>
      <c r="F270" s="69" t="s">
        <v>409</v>
      </c>
      <c r="G270" s="71" t="s">
        <v>186</v>
      </c>
      <c r="H270" s="85">
        <v>4600031149691</v>
      </c>
      <c r="I270" s="73" t="s">
        <v>30</v>
      </c>
      <c r="J270" s="74" t="s">
        <v>459</v>
      </c>
      <c r="K270" s="75" t="s">
        <v>189</v>
      </c>
      <c r="L270" s="76"/>
      <c r="M270" s="77" t="s">
        <v>190</v>
      </c>
      <c r="N270" s="78">
        <v>3</v>
      </c>
      <c r="O270" s="78" t="s">
        <v>191</v>
      </c>
      <c r="P270" s="79"/>
      <c r="Q270" s="286">
        <v>448.5</v>
      </c>
      <c r="R270" s="80">
        <v>12</v>
      </c>
      <c r="S270" s="81"/>
      <c r="T270" s="82">
        <f t="shared" si="8"/>
        <v>0</v>
      </c>
      <c r="U270" s="83" t="s">
        <v>33</v>
      </c>
      <c r="W270" s="84"/>
    </row>
    <row r="271" spans="2:23" ht="78" customHeight="1" outlineLevel="1" x14ac:dyDescent="0.2">
      <c r="B271" s="64"/>
      <c r="C271" s="68"/>
      <c r="D271" s="69" t="s">
        <v>408</v>
      </c>
      <c r="E271" s="70" t="s">
        <v>335</v>
      </c>
      <c r="F271" s="69" t="s">
        <v>409</v>
      </c>
      <c r="G271" s="71" t="s">
        <v>192</v>
      </c>
      <c r="H271" s="85">
        <v>4600031149837</v>
      </c>
      <c r="I271" s="73" t="s">
        <v>30</v>
      </c>
      <c r="J271" s="74" t="s">
        <v>460</v>
      </c>
      <c r="K271" s="75" t="s">
        <v>195</v>
      </c>
      <c r="L271" s="76"/>
      <c r="M271" s="77">
        <v>0.35</v>
      </c>
      <c r="N271" s="78">
        <v>6.5</v>
      </c>
      <c r="O271" s="78">
        <v>10</v>
      </c>
      <c r="P271" s="79" t="s">
        <v>196</v>
      </c>
      <c r="Q271" s="286">
        <v>191.1</v>
      </c>
      <c r="R271" s="80">
        <v>18</v>
      </c>
      <c r="S271" s="81"/>
      <c r="T271" s="82">
        <f t="shared" si="8"/>
        <v>0</v>
      </c>
      <c r="U271" s="83" t="s">
        <v>37</v>
      </c>
      <c r="W271" s="84"/>
    </row>
    <row r="272" spans="2:23" ht="78" customHeight="1" outlineLevel="1" x14ac:dyDescent="0.2">
      <c r="B272" s="64"/>
      <c r="C272" s="86" t="s">
        <v>49</v>
      </c>
      <c r="D272" s="69" t="s">
        <v>408</v>
      </c>
      <c r="E272" s="70" t="s">
        <v>335</v>
      </c>
      <c r="F272" s="69" t="s">
        <v>409</v>
      </c>
      <c r="G272" s="71" t="s">
        <v>197</v>
      </c>
      <c r="H272" s="85">
        <v>4600031152226</v>
      </c>
      <c r="I272" s="73" t="s">
        <v>30</v>
      </c>
      <c r="J272" s="74" t="s">
        <v>461</v>
      </c>
      <c r="K272" s="75" t="s">
        <v>200</v>
      </c>
      <c r="L272" s="76"/>
      <c r="M272" s="77">
        <v>0.5</v>
      </c>
      <c r="N272" s="78">
        <v>14.5</v>
      </c>
      <c r="O272" s="78">
        <v>10.5</v>
      </c>
      <c r="P272" s="79"/>
      <c r="Q272" s="286">
        <v>557.70000000000005</v>
      </c>
      <c r="R272" s="80">
        <v>6</v>
      </c>
      <c r="S272" s="81"/>
      <c r="T272" s="82">
        <f t="shared" si="8"/>
        <v>0</v>
      </c>
      <c r="U272" s="83" t="s">
        <v>33</v>
      </c>
      <c r="W272" s="84"/>
    </row>
    <row r="273" spans="2:23" ht="78" customHeight="1" outlineLevel="1" x14ac:dyDescent="0.2">
      <c r="B273" s="64"/>
      <c r="C273" s="68"/>
      <c r="D273" s="69" t="s">
        <v>408</v>
      </c>
      <c r="E273" s="70" t="s">
        <v>335</v>
      </c>
      <c r="F273" s="69" t="s">
        <v>409</v>
      </c>
      <c r="G273" s="71" t="s">
        <v>201</v>
      </c>
      <c r="H273" s="85">
        <v>4600031149677</v>
      </c>
      <c r="I273" s="73" t="s">
        <v>30</v>
      </c>
      <c r="J273" s="74" t="s">
        <v>462</v>
      </c>
      <c r="K273" s="75" t="s">
        <v>204</v>
      </c>
      <c r="L273" s="76"/>
      <c r="M273" s="77">
        <v>0.35</v>
      </c>
      <c r="N273" s="78">
        <v>10</v>
      </c>
      <c r="O273" s="78">
        <v>9</v>
      </c>
      <c r="P273" s="79"/>
      <c r="Q273" s="286">
        <v>146.9</v>
      </c>
      <c r="R273" s="80">
        <v>10</v>
      </c>
      <c r="S273" s="81"/>
      <c r="T273" s="82">
        <f t="shared" si="8"/>
        <v>0</v>
      </c>
      <c r="U273" s="83" t="s">
        <v>37</v>
      </c>
      <c r="W273" s="84"/>
    </row>
    <row r="274" spans="2:23" ht="78" customHeight="1" outlineLevel="1" x14ac:dyDescent="0.2">
      <c r="B274" s="64"/>
      <c r="C274" s="86" t="s">
        <v>49</v>
      </c>
      <c r="D274" s="69" t="s">
        <v>408</v>
      </c>
      <c r="E274" s="70" t="s">
        <v>335</v>
      </c>
      <c r="F274" s="69" t="s">
        <v>409</v>
      </c>
      <c r="G274" s="71" t="s">
        <v>201</v>
      </c>
      <c r="H274" s="85">
        <v>4600031150154</v>
      </c>
      <c r="I274" s="73" t="s">
        <v>30</v>
      </c>
      <c r="J274" s="74" t="s">
        <v>463</v>
      </c>
      <c r="K274" s="75" t="s">
        <v>206</v>
      </c>
      <c r="L274" s="76"/>
      <c r="M274" s="77">
        <v>0.3</v>
      </c>
      <c r="N274" s="78">
        <v>10.5</v>
      </c>
      <c r="O274" s="78">
        <v>8</v>
      </c>
      <c r="P274" s="79"/>
      <c r="Q274" s="286">
        <v>183.3</v>
      </c>
      <c r="R274" s="80">
        <v>12</v>
      </c>
      <c r="S274" s="81"/>
      <c r="T274" s="82">
        <f t="shared" si="8"/>
        <v>0</v>
      </c>
      <c r="U274" s="83" t="s">
        <v>37</v>
      </c>
      <c r="W274" s="84"/>
    </row>
    <row r="275" spans="2:23" ht="78" customHeight="1" outlineLevel="1" x14ac:dyDescent="0.2">
      <c r="B275" s="64"/>
      <c r="C275" s="86" t="s">
        <v>49</v>
      </c>
      <c r="D275" s="69" t="s">
        <v>408</v>
      </c>
      <c r="E275" s="70" t="s">
        <v>335</v>
      </c>
      <c r="F275" s="69" t="s">
        <v>409</v>
      </c>
      <c r="G275" s="71" t="s">
        <v>201</v>
      </c>
      <c r="H275" s="85">
        <v>4600031150260</v>
      </c>
      <c r="I275" s="73" t="s">
        <v>30</v>
      </c>
      <c r="J275" s="74" t="s">
        <v>464</v>
      </c>
      <c r="K275" s="75" t="s">
        <v>208</v>
      </c>
      <c r="L275" s="76"/>
      <c r="M275" s="77">
        <v>0.35</v>
      </c>
      <c r="N275" s="78">
        <v>7.5</v>
      </c>
      <c r="O275" s="78">
        <v>9.5</v>
      </c>
      <c r="P275" s="79"/>
      <c r="Q275" s="286">
        <v>189.8</v>
      </c>
      <c r="R275" s="80">
        <v>12</v>
      </c>
      <c r="S275" s="81"/>
      <c r="T275" s="82">
        <f t="shared" si="8"/>
        <v>0</v>
      </c>
      <c r="U275" s="83" t="s">
        <v>33</v>
      </c>
      <c r="W275" s="84"/>
    </row>
    <row r="276" spans="2:23" ht="78" customHeight="1" outlineLevel="1" x14ac:dyDescent="0.2">
      <c r="B276" s="64"/>
      <c r="C276" s="68"/>
      <c r="D276" s="69" t="s">
        <v>408</v>
      </c>
      <c r="E276" s="70" t="s">
        <v>335</v>
      </c>
      <c r="F276" s="69" t="s">
        <v>409</v>
      </c>
      <c r="G276" s="71" t="s">
        <v>201</v>
      </c>
      <c r="H276" s="85">
        <v>4600031149660</v>
      </c>
      <c r="I276" s="73" t="s">
        <v>30</v>
      </c>
      <c r="J276" s="74" t="s">
        <v>465</v>
      </c>
      <c r="K276" s="75" t="s">
        <v>211</v>
      </c>
      <c r="L276" s="76"/>
      <c r="M276" s="77">
        <v>0.2</v>
      </c>
      <c r="N276" s="78">
        <v>6.5</v>
      </c>
      <c r="O276" s="78">
        <v>8</v>
      </c>
      <c r="P276" s="79"/>
      <c r="Q276" s="286">
        <v>128.69999999999999</v>
      </c>
      <c r="R276" s="80">
        <v>12</v>
      </c>
      <c r="S276" s="81"/>
      <c r="T276" s="82">
        <f t="shared" si="8"/>
        <v>0</v>
      </c>
      <c r="U276" s="83" t="s">
        <v>33</v>
      </c>
      <c r="W276" s="84"/>
    </row>
    <row r="277" spans="2:23" ht="78" customHeight="1" outlineLevel="1" x14ac:dyDescent="0.2">
      <c r="B277" s="64"/>
      <c r="C277" s="68"/>
      <c r="D277" s="69" t="s">
        <v>408</v>
      </c>
      <c r="E277" s="70" t="s">
        <v>335</v>
      </c>
      <c r="F277" s="69" t="s">
        <v>409</v>
      </c>
      <c r="G277" s="71" t="s">
        <v>201</v>
      </c>
      <c r="H277" s="85">
        <v>4600031149820</v>
      </c>
      <c r="I277" s="73" t="s">
        <v>30</v>
      </c>
      <c r="J277" s="74" t="s">
        <v>466</v>
      </c>
      <c r="K277" s="75" t="s">
        <v>214</v>
      </c>
      <c r="L277" s="76"/>
      <c r="M277" s="77">
        <v>0.2</v>
      </c>
      <c r="N277" s="78">
        <v>6.5</v>
      </c>
      <c r="O277" s="78" t="s">
        <v>215</v>
      </c>
      <c r="P277" s="79"/>
      <c r="Q277" s="286">
        <v>221</v>
      </c>
      <c r="R277" s="80">
        <v>12</v>
      </c>
      <c r="S277" s="81"/>
      <c r="T277" s="82">
        <f t="shared" si="8"/>
        <v>0</v>
      </c>
      <c r="U277" s="83" t="s">
        <v>33</v>
      </c>
      <c r="W277" s="84"/>
    </row>
    <row r="278" spans="2:23" ht="78" customHeight="1" outlineLevel="1" x14ac:dyDescent="0.2">
      <c r="B278" s="64"/>
      <c r="C278" s="68"/>
      <c r="D278" s="69" t="s">
        <v>408</v>
      </c>
      <c r="E278" s="70" t="s">
        <v>335</v>
      </c>
      <c r="F278" s="69" t="s">
        <v>409</v>
      </c>
      <c r="G278" s="71" t="s">
        <v>201</v>
      </c>
      <c r="H278" s="85">
        <v>4600031150079</v>
      </c>
      <c r="I278" s="73" t="s">
        <v>30</v>
      </c>
      <c r="J278" s="74" t="s">
        <v>467</v>
      </c>
      <c r="K278" s="75" t="s">
        <v>217</v>
      </c>
      <c r="L278" s="76"/>
      <c r="M278" s="77">
        <v>0.08</v>
      </c>
      <c r="N278" s="78">
        <v>4.7</v>
      </c>
      <c r="O278" s="78">
        <v>6</v>
      </c>
      <c r="P278" s="79"/>
      <c r="Q278" s="286">
        <v>127.4</v>
      </c>
      <c r="R278" s="80">
        <v>18</v>
      </c>
      <c r="S278" s="81"/>
      <c r="T278" s="82">
        <f t="shared" si="8"/>
        <v>0</v>
      </c>
      <c r="U278" s="83" t="s">
        <v>69</v>
      </c>
      <c r="W278" s="84"/>
    </row>
    <row r="279" spans="2:23" ht="78" customHeight="1" outlineLevel="1" x14ac:dyDescent="0.2">
      <c r="B279" s="64"/>
      <c r="C279" s="68"/>
      <c r="D279" s="69" t="s">
        <v>408</v>
      </c>
      <c r="E279" s="70" t="s">
        <v>335</v>
      </c>
      <c r="F279" s="69" t="s">
        <v>409</v>
      </c>
      <c r="G279" s="71" t="s">
        <v>201</v>
      </c>
      <c r="H279" s="85">
        <v>4600031150130</v>
      </c>
      <c r="I279" s="73" t="s">
        <v>30</v>
      </c>
      <c r="J279" s="74" t="s">
        <v>468</v>
      </c>
      <c r="K279" s="75" t="s">
        <v>219</v>
      </c>
      <c r="L279" s="76"/>
      <c r="M279" s="77">
        <v>0.08</v>
      </c>
      <c r="N279" s="78">
        <v>4.7</v>
      </c>
      <c r="O279" s="78">
        <v>6</v>
      </c>
      <c r="P279" s="79"/>
      <c r="Q279" s="286">
        <v>213.2</v>
      </c>
      <c r="R279" s="80">
        <v>12</v>
      </c>
      <c r="S279" s="81"/>
      <c r="T279" s="82">
        <f t="shared" si="8"/>
        <v>0</v>
      </c>
      <c r="U279" s="83" t="s">
        <v>69</v>
      </c>
      <c r="W279" s="84"/>
    </row>
    <row r="280" spans="2:23" ht="78" customHeight="1" outlineLevel="1" x14ac:dyDescent="0.2">
      <c r="B280" s="64"/>
      <c r="C280" s="68"/>
      <c r="D280" s="69" t="s">
        <v>408</v>
      </c>
      <c r="E280" s="70" t="s">
        <v>335</v>
      </c>
      <c r="F280" s="69" t="s">
        <v>409</v>
      </c>
      <c r="G280" s="71" t="s">
        <v>220</v>
      </c>
      <c r="H280" s="85">
        <v>4600031149813</v>
      </c>
      <c r="I280" s="73" t="s">
        <v>30</v>
      </c>
      <c r="J280" s="74" t="s">
        <v>469</v>
      </c>
      <c r="K280" s="75" t="s">
        <v>223</v>
      </c>
      <c r="L280" s="76"/>
      <c r="M280" s="77">
        <v>0.15</v>
      </c>
      <c r="N280" s="78">
        <v>3.5</v>
      </c>
      <c r="O280" s="78">
        <v>10</v>
      </c>
      <c r="P280" s="79"/>
      <c r="Q280" s="286">
        <v>140.4</v>
      </c>
      <c r="R280" s="80">
        <v>9</v>
      </c>
      <c r="S280" s="81"/>
      <c r="T280" s="82">
        <f>S280*Q280</f>
        <v>0</v>
      </c>
      <c r="U280" s="83" t="s">
        <v>69</v>
      </c>
      <c r="W280" s="84"/>
    </row>
    <row r="281" spans="2:23" ht="78" customHeight="1" outlineLevel="1" x14ac:dyDescent="0.2">
      <c r="B281" s="64"/>
      <c r="C281" s="68"/>
      <c r="D281" s="69" t="s">
        <v>408</v>
      </c>
      <c r="E281" s="70" t="s">
        <v>335</v>
      </c>
      <c r="F281" s="69" t="s">
        <v>409</v>
      </c>
      <c r="G281" s="71" t="s">
        <v>224</v>
      </c>
      <c r="H281" s="85">
        <v>4600031149752</v>
      </c>
      <c r="I281" s="73" t="s">
        <v>30</v>
      </c>
      <c r="J281" s="74" t="s">
        <v>470</v>
      </c>
      <c r="K281" s="75" t="s">
        <v>227</v>
      </c>
      <c r="L281" s="76"/>
      <c r="M281" s="77">
        <v>0.5</v>
      </c>
      <c r="N281" s="78">
        <v>5.5</v>
      </c>
      <c r="O281" s="78">
        <v>15</v>
      </c>
      <c r="P281" s="79"/>
      <c r="Q281" s="286">
        <v>326.3</v>
      </c>
      <c r="R281" s="80">
        <v>8</v>
      </c>
      <c r="S281" s="81"/>
      <c r="T281" s="82">
        <f>S281*Q281</f>
        <v>0</v>
      </c>
      <c r="U281" s="83" t="s">
        <v>37</v>
      </c>
      <c r="W281" s="84"/>
    </row>
    <row r="282" spans="2:23" ht="78" customHeight="1" outlineLevel="1" x14ac:dyDescent="0.2">
      <c r="B282" s="64"/>
      <c r="C282" s="68"/>
      <c r="D282" s="69" t="s">
        <v>408</v>
      </c>
      <c r="E282" s="70" t="s">
        <v>335</v>
      </c>
      <c r="F282" s="69" t="s">
        <v>409</v>
      </c>
      <c r="G282" s="71" t="s">
        <v>228</v>
      </c>
      <c r="H282" s="85">
        <v>4600031149912</v>
      </c>
      <c r="I282" s="73" t="s">
        <v>230</v>
      </c>
      <c r="J282" s="74" t="s">
        <v>471</v>
      </c>
      <c r="K282" s="75" t="s">
        <v>232</v>
      </c>
      <c r="L282" s="76"/>
      <c r="M282" s="77">
        <v>0.13</v>
      </c>
      <c r="N282" s="78">
        <v>5.5</v>
      </c>
      <c r="O282" s="78">
        <v>9</v>
      </c>
      <c r="P282" s="79"/>
      <c r="Q282" s="286">
        <v>152.1</v>
      </c>
      <c r="R282" s="80">
        <v>8</v>
      </c>
      <c r="S282" s="81"/>
      <c r="T282" s="82">
        <f>S282*Q282</f>
        <v>0</v>
      </c>
      <c r="U282" s="83" t="s">
        <v>69</v>
      </c>
      <c r="W282" s="84"/>
    </row>
    <row r="283" spans="2:23" ht="78" customHeight="1" outlineLevel="1" x14ac:dyDescent="0.2">
      <c r="B283" s="64"/>
      <c r="C283" s="68"/>
      <c r="D283" s="69" t="s">
        <v>408</v>
      </c>
      <c r="E283" s="70" t="s">
        <v>335</v>
      </c>
      <c r="F283" s="69" t="s">
        <v>409</v>
      </c>
      <c r="G283" s="71" t="s">
        <v>115</v>
      </c>
      <c r="H283" s="87">
        <v>4600031149851</v>
      </c>
      <c r="I283" s="73" t="s">
        <v>30</v>
      </c>
      <c r="J283" s="74" t="s">
        <v>472</v>
      </c>
      <c r="K283" s="75" t="s">
        <v>235</v>
      </c>
      <c r="L283" s="76"/>
      <c r="M283" s="77">
        <v>0.5</v>
      </c>
      <c r="N283" s="78">
        <v>11.5</v>
      </c>
      <c r="O283" s="78">
        <v>11.5</v>
      </c>
      <c r="P283" s="79"/>
      <c r="Q283" s="286">
        <v>187.2</v>
      </c>
      <c r="R283" s="80">
        <v>16</v>
      </c>
      <c r="S283" s="81"/>
      <c r="T283" s="82">
        <f>S283*Q283</f>
        <v>0</v>
      </c>
      <c r="U283" s="83" t="s">
        <v>103</v>
      </c>
      <c r="W283" s="84"/>
    </row>
    <row r="284" spans="2:23" ht="78" customHeight="1" outlineLevel="1" x14ac:dyDescent="0.2">
      <c r="B284" s="64"/>
      <c r="C284" s="68"/>
      <c r="D284" s="69" t="s">
        <v>408</v>
      </c>
      <c r="E284" s="70" t="s">
        <v>335</v>
      </c>
      <c r="F284" s="69" t="s">
        <v>409</v>
      </c>
      <c r="G284" s="71" t="s">
        <v>115</v>
      </c>
      <c r="H284" s="87">
        <v>4600031149882</v>
      </c>
      <c r="I284" s="73" t="s">
        <v>30</v>
      </c>
      <c r="J284" s="74" t="s">
        <v>473</v>
      </c>
      <c r="K284" s="75" t="s">
        <v>238</v>
      </c>
      <c r="L284" s="76"/>
      <c r="M284" s="77">
        <v>0.4</v>
      </c>
      <c r="N284" s="78">
        <v>10.5</v>
      </c>
      <c r="O284" s="78">
        <v>10.5</v>
      </c>
      <c r="P284" s="79"/>
      <c r="Q284" s="286">
        <v>183.3</v>
      </c>
      <c r="R284" s="80">
        <v>16</v>
      </c>
      <c r="S284" s="81"/>
      <c r="T284" s="82">
        <f>S284*Q284</f>
        <v>0</v>
      </c>
      <c r="U284" s="83" t="s">
        <v>103</v>
      </c>
      <c r="W284" s="84"/>
    </row>
    <row r="285" spans="2:23" ht="78" customHeight="1" outlineLevel="1" x14ac:dyDescent="0.2">
      <c r="B285" s="64"/>
      <c r="C285" s="86" t="s">
        <v>49</v>
      </c>
      <c r="D285" s="69" t="s">
        <v>408</v>
      </c>
      <c r="E285" s="70" t="s">
        <v>335</v>
      </c>
      <c r="F285" s="69" t="s">
        <v>409</v>
      </c>
      <c r="G285" s="71" t="s">
        <v>239</v>
      </c>
      <c r="H285" s="85">
        <v>4600031150222</v>
      </c>
      <c r="I285" s="73" t="s">
        <v>230</v>
      </c>
      <c r="J285" s="74" t="s">
        <v>474</v>
      </c>
      <c r="K285" s="75" t="s">
        <v>241</v>
      </c>
      <c r="L285" s="76"/>
      <c r="M285" s="77"/>
      <c r="N285" s="78">
        <v>3.5</v>
      </c>
      <c r="O285" s="78" t="s">
        <v>242</v>
      </c>
      <c r="P285" s="79"/>
      <c r="Q285" s="286">
        <v>690.3</v>
      </c>
      <c r="R285" s="80">
        <v>6</v>
      </c>
      <c r="S285" s="81"/>
      <c r="T285" s="82">
        <f t="shared" ref="T285:T290" si="9">S285*Q285</f>
        <v>0</v>
      </c>
      <c r="U285" s="83" t="s">
        <v>33</v>
      </c>
      <c r="W285" s="84"/>
    </row>
    <row r="286" spans="2:23" ht="78" customHeight="1" outlineLevel="1" x14ac:dyDescent="0.2">
      <c r="B286" s="64"/>
      <c r="C286" s="86" t="s">
        <v>49</v>
      </c>
      <c r="D286" s="69" t="s">
        <v>408</v>
      </c>
      <c r="E286" s="70" t="s">
        <v>335</v>
      </c>
      <c r="F286" s="69" t="s">
        <v>409</v>
      </c>
      <c r="G286" s="71" t="s">
        <v>239</v>
      </c>
      <c r="H286" s="85">
        <v>4600031150192</v>
      </c>
      <c r="I286" s="73" t="s">
        <v>230</v>
      </c>
      <c r="J286" s="74" t="s">
        <v>475</v>
      </c>
      <c r="K286" s="75" t="s">
        <v>244</v>
      </c>
      <c r="L286" s="76"/>
      <c r="M286" s="77"/>
      <c r="N286" s="78">
        <v>4</v>
      </c>
      <c r="O286" s="78" t="s">
        <v>245</v>
      </c>
      <c r="P286" s="79"/>
      <c r="Q286" s="286">
        <v>540.79999999999995</v>
      </c>
      <c r="R286" s="80">
        <v>5</v>
      </c>
      <c r="S286" s="81"/>
      <c r="T286" s="82">
        <f t="shared" si="9"/>
        <v>0</v>
      </c>
      <c r="U286" s="83" t="s">
        <v>69</v>
      </c>
      <c r="W286" s="84"/>
    </row>
    <row r="287" spans="2:23" ht="78" customHeight="1" outlineLevel="1" x14ac:dyDescent="0.2">
      <c r="B287" s="64"/>
      <c r="C287" s="68"/>
      <c r="D287" s="69" t="s">
        <v>408</v>
      </c>
      <c r="E287" s="70" t="s">
        <v>335</v>
      </c>
      <c r="F287" s="69" t="s">
        <v>409</v>
      </c>
      <c r="G287" s="71" t="s">
        <v>239</v>
      </c>
      <c r="H287" s="85">
        <v>4600031150048</v>
      </c>
      <c r="I287" s="73" t="s">
        <v>230</v>
      </c>
      <c r="J287" s="74" t="s">
        <v>476</v>
      </c>
      <c r="K287" s="75" t="s">
        <v>247</v>
      </c>
      <c r="L287" s="76"/>
      <c r="M287" s="77"/>
      <c r="N287" s="78">
        <v>2.5</v>
      </c>
      <c r="O287" s="78" t="s">
        <v>248</v>
      </c>
      <c r="P287" s="79"/>
      <c r="Q287" s="286">
        <v>119.6</v>
      </c>
      <c r="R287" s="80">
        <v>24</v>
      </c>
      <c r="S287" s="81"/>
      <c r="T287" s="82">
        <f t="shared" si="9"/>
        <v>0</v>
      </c>
      <c r="U287" s="83" t="s">
        <v>69</v>
      </c>
      <c r="W287" s="84"/>
    </row>
    <row r="288" spans="2:23" ht="78" customHeight="1" outlineLevel="1" x14ac:dyDescent="0.2">
      <c r="B288" s="64"/>
      <c r="C288" s="68"/>
      <c r="D288" s="69" t="s">
        <v>408</v>
      </c>
      <c r="E288" s="70" t="s">
        <v>335</v>
      </c>
      <c r="F288" s="69" t="s">
        <v>409</v>
      </c>
      <c r="G288" s="71" t="s">
        <v>239</v>
      </c>
      <c r="H288" s="87">
        <v>4600031150055</v>
      </c>
      <c r="I288" s="73" t="s">
        <v>30</v>
      </c>
      <c r="J288" s="74" t="s">
        <v>477</v>
      </c>
      <c r="K288" s="75" t="s">
        <v>250</v>
      </c>
      <c r="L288" s="76"/>
      <c r="M288" s="77"/>
      <c r="N288" s="78">
        <v>3</v>
      </c>
      <c r="O288" s="78" t="s">
        <v>251</v>
      </c>
      <c r="P288" s="79"/>
      <c r="Q288" s="286">
        <v>158.6</v>
      </c>
      <c r="R288" s="80">
        <v>24</v>
      </c>
      <c r="S288" s="81"/>
      <c r="T288" s="82">
        <f t="shared" si="9"/>
        <v>0</v>
      </c>
      <c r="U288" s="83" t="s">
        <v>69</v>
      </c>
      <c r="W288" s="84"/>
    </row>
    <row r="289" spans="2:23" ht="78" customHeight="1" outlineLevel="1" x14ac:dyDescent="0.2">
      <c r="B289" s="64"/>
      <c r="C289" s="68"/>
      <c r="D289" s="69" t="s">
        <v>408</v>
      </c>
      <c r="E289" s="70" t="s">
        <v>335</v>
      </c>
      <c r="F289" s="69" t="s">
        <v>409</v>
      </c>
      <c r="G289" s="71" t="s">
        <v>239</v>
      </c>
      <c r="H289" s="87">
        <v>4600031150161</v>
      </c>
      <c r="I289" s="73" t="s">
        <v>30</v>
      </c>
      <c r="J289" s="74" t="s">
        <v>478</v>
      </c>
      <c r="K289" s="75" t="s">
        <v>253</v>
      </c>
      <c r="L289" s="76"/>
      <c r="M289" s="77"/>
      <c r="N289" s="78">
        <v>4.5</v>
      </c>
      <c r="O289" s="78" t="s">
        <v>254</v>
      </c>
      <c r="P289" s="79"/>
      <c r="Q289" s="286">
        <v>276.89999999999998</v>
      </c>
      <c r="R289" s="80">
        <v>10</v>
      </c>
      <c r="S289" s="81"/>
      <c r="T289" s="82">
        <f t="shared" si="9"/>
        <v>0</v>
      </c>
      <c r="U289" s="83" t="s">
        <v>69</v>
      </c>
      <c r="W289" s="84"/>
    </row>
    <row r="290" spans="2:23" ht="78" customHeight="1" outlineLevel="1" x14ac:dyDescent="0.2">
      <c r="B290" s="64"/>
      <c r="C290" s="68"/>
      <c r="D290" s="69" t="s">
        <v>408</v>
      </c>
      <c r="E290" s="70" t="s">
        <v>335</v>
      </c>
      <c r="F290" s="69" t="s">
        <v>409</v>
      </c>
      <c r="G290" s="71" t="s">
        <v>239</v>
      </c>
      <c r="H290" s="87">
        <v>4600031150123</v>
      </c>
      <c r="I290" s="73" t="s">
        <v>30</v>
      </c>
      <c r="J290" s="74" t="s">
        <v>479</v>
      </c>
      <c r="K290" s="75" t="s">
        <v>256</v>
      </c>
      <c r="L290" s="76"/>
      <c r="M290" s="77">
        <v>0.05</v>
      </c>
      <c r="N290" s="78">
        <v>2.5</v>
      </c>
      <c r="O290" s="78" t="s">
        <v>257</v>
      </c>
      <c r="P290" s="89"/>
      <c r="Q290" s="286">
        <v>119.6</v>
      </c>
      <c r="R290" s="80">
        <v>16</v>
      </c>
      <c r="S290" s="81"/>
      <c r="T290" s="82">
        <f t="shared" si="9"/>
        <v>0</v>
      </c>
      <c r="U290" s="83" t="s">
        <v>69</v>
      </c>
      <c r="W290" s="84"/>
    </row>
    <row r="291" spans="2:23" ht="20.25" customHeight="1" x14ac:dyDescent="0.2">
      <c r="B291" s="64"/>
      <c r="C291" s="65"/>
      <c r="D291" s="66"/>
      <c r="E291" s="237" t="s">
        <v>480</v>
      </c>
      <c r="F291" s="238"/>
      <c r="G291" s="238"/>
      <c r="H291" s="239"/>
      <c r="I291" s="238"/>
      <c r="J291" s="238"/>
      <c r="K291" s="238"/>
      <c r="L291" s="238"/>
      <c r="M291" s="238"/>
      <c r="N291" s="238"/>
      <c r="O291" s="238"/>
      <c r="P291" s="238"/>
      <c r="Q291" s="238"/>
      <c r="R291" s="238"/>
      <c r="S291" s="238"/>
      <c r="T291" s="238"/>
      <c r="U291" s="240"/>
    </row>
    <row r="292" spans="2:23" ht="78" customHeight="1" outlineLevel="1" x14ac:dyDescent="0.2">
      <c r="B292" s="64"/>
      <c r="C292" s="68"/>
      <c r="D292" s="69" t="s">
        <v>481</v>
      </c>
      <c r="E292" s="70" t="s">
        <v>335</v>
      </c>
      <c r="F292" s="69" t="s">
        <v>482</v>
      </c>
      <c r="G292" s="71" t="s">
        <v>28</v>
      </c>
      <c r="H292" s="85">
        <v>4600031155074</v>
      </c>
      <c r="I292" s="73" t="s">
        <v>30</v>
      </c>
      <c r="J292" s="74" t="s">
        <v>483</v>
      </c>
      <c r="K292" s="75" t="s">
        <v>32</v>
      </c>
      <c r="L292" s="76"/>
      <c r="M292" s="77"/>
      <c r="N292" s="78">
        <v>2</v>
      </c>
      <c r="O292" s="78">
        <v>20</v>
      </c>
      <c r="P292" s="79"/>
      <c r="Q292" s="286">
        <v>159.9</v>
      </c>
      <c r="R292" s="80">
        <v>12</v>
      </c>
      <c r="S292" s="81"/>
      <c r="T292" s="82">
        <f t="shared" ref="T292:T310" si="10">S292*Q292</f>
        <v>0</v>
      </c>
      <c r="U292" s="83" t="s">
        <v>33</v>
      </c>
      <c r="W292" s="84"/>
    </row>
    <row r="293" spans="2:23" ht="78" customHeight="1" outlineLevel="1" x14ac:dyDescent="0.2">
      <c r="B293" s="64"/>
      <c r="C293" s="68"/>
      <c r="D293" s="69" t="s">
        <v>481</v>
      </c>
      <c r="E293" s="70" t="s">
        <v>335</v>
      </c>
      <c r="F293" s="69" t="s">
        <v>482</v>
      </c>
      <c r="G293" s="71" t="s">
        <v>28</v>
      </c>
      <c r="H293" s="85">
        <v>4600031155135</v>
      </c>
      <c r="I293" s="73" t="s">
        <v>30</v>
      </c>
      <c r="J293" s="74" t="s">
        <v>484</v>
      </c>
      <c r="K293" s="75" t="s">
        <v>36</v>
      </c>
      <c r="L293" s="76"/>
      <c r="M293" s="77"/>
      <c r="N293" s="78">
        <v>2</v>
      </c>
      <c r="O293" s="78">
        <v>24</v>
      </c>
      <c r="P293" s="79"/>
      <c r="Q293" s="286">
        <v>191.1</v>
      </c>
      <c r="R293" s="80">
        <v>6</v>
      </c>
      <c r="S293" s="81"/>
      <c r="T293" s="82">
        <f t="shared" si="10"/>
        <v>0</v>
      </c>
      <c r="U293" s="83" t="s">
        <v>37</v>
      </c>
      <c r="W293" s="84"/>
    </row>
    <row r="294" spans="2:23" ht="78" customHeight="1" outlineLevel="1" x14ac:dyDescent="0.2">
      <c r="B294" s="64"/>
      <c r="C294" s="68"/>
      <c r="D294" s="69" t="s">
        <v>481</v>
      </c>
      <c r="E294" s="70" t="s">
        <v>335</v>
      </c>
      <c r="F294" s="69" t="s">
        <v>482</v>
      </c>
      <c r="G294" s="71" t="s">
        <v>28</v>
      </c>
      <c r="H294" s="85">
        <v>4600031154923</v>
      </c>
      <c r="I294" s="73" t="s">
        <v>30</v>
      </c>
      <c r="J294" s="74" t="s">
        <v>485</v>
      </c>
      <c r="K294" s="75" t="s">
        <v>40</v>
      </c>
      <c r="L294" s="76"/>
      <c r="M294" s="77"/>
      <c r="N294" s="78">
        <v>2</v>
      </c>
      <c r="O294" s="78">
        <v>26</v>
      </c>
      <c r="P294" s="79"/>
      <c r="Q294" s="286">
        <v>206.7</v>
      </c>
      <c r="R294" s="80">
        <v>6</v>
      </c>
      <c r="S294" s="81"/>
      <c r="T294" s="82">
        <f t="shared" si="10"/>
        <v>0</v>
      </c>
      <c r="U294" s="83" t="s">
        <v>37</v>
      </c>
      <c r="W294" s="84"/>
    </row>
    <row r="295" spans="2:23" ht="78" customHeight="1" outlineLevel="1" x14ac:dyDescent="0.2">
      <c r="B295" s="64"/>
      <c r="C295" s="68"/>
      <c r="D295" s="69" t="s">
        <v>481</v>
      </c>
      <c r="E295" s="70" t="s">
        <v>335</v>
      </c>
      <c r="F295" s="69" t="s">
        <v>482</v>
      </c>
      <c r="G295" s="71" t="s">
        <v>28</v>
      </c>
      <c r="H295" s="85">
        <v>4600031155258</v>
      </c>
      <c r="I295" s="73" t="s">
        <v>30</v>
      </c>
      <c r="J295" s="74" t="s">
        <v>486</v>
      </c>
      <c r="K295" s="75" t="s">
        <v>42</v>
      </c>
      <c r="L295" s="76"/>
      <c r="M295" s="77">
        <v>0.45</v>
      </c>
      <c r="N295" s="78">
        <v>2.5</v>
      </c>
      <c r="O295" s="78">
        <v>25</v>
      </c>
      <c r="P295" s="79"/>
      <c r="Q295" s="286">
        <v>916.5</v>
      </c>
      <c r="R295" s="80">
        <v>4</v>
      </c>
      <c r="S295" s="81"/>
      <c r="T295" s="82">
        <f t="shared" si="10"/>
        <v>0</v>
      </c>
      <c r="U295" s="83" t="s">
        <v>37</v>
      </c>
      <c r="W295" s="84"/>
    </row>
    <row r="296" spans="2:23" ht="78" customHeight="1" outlineLevel="1" x14ac:dyDescent="0.2">
      <c r="B296" s="64"/>
      <c r="C296" s="68"/>
      <c r="D296" s="69" t="s">
        <v>481</v>
      </c>
      <c r="E296" s="70" t="s">
        <v>335</v>
      </c>
      <c r="F296" s="69" t="s">
        <v>482</v>
      </c>
      <c r="G296" s="71" t="s">
        <v>28</v>
      </c>
      <c r="H296" s="85">
        <v>4600031155265</v>
      </c>
      <c r="I296" s="73" t="s">
        <v>30</v>
      </c>
      <c r="J296" s="74" t="s">
        <v>487</v>
      </c>
      <c r="K296" s="75" t="s">
        <v>45</v>
      </c>
      <c r="L296" s="76"/>
      <c r="M296" s="77">
        <v>1</v>
      </c>
      <c r="N296" s="78">
        <v>3.5</v>
      </c>
      <c r="O296" s="78">
        <v>28</v>
      </c>
      <c r="P296" s="79"/>
      <c r="Q296" s="286">
        <v>1011.4</v>
      </c>
      <c r="R296" s="80">
        <v>3</v>
      </c>
      <c r="S296" s="81"/>
      <c r="T296" s="82">
        <f t="shared" si="10"/>
        <v>0</v>
      </c>
      <c r="U296" s="83" t="s">
        <v>37</v>
      </c>
      <c r="W296" s="84"/>
    </row>
    <row r="297" spans="2:23" ht="78" customHeight="1" outlineLevel="1" x14ac:dyDescent="0.2">
      <c r="B297" s="64"/>
      <c r="C297" s="68"/>
      <c r="D297" s="69" t="s">
        <v>481</v>
      </c>
      <c r="E297" s="70" t="s">
        <v>335</v>
      </c>
      <c r="F297" s="69" t="s">
        <v>482</v>
      </c>
      <c r="G297" s="71" t="s">
        <v>28</v>
      </c>
      <c r="H297" s="85">
        <v>4600031155425</v>
      </c>
      <c r="I297" s="73" t="s">
        <v>30</v>
      </c>
      <c r="J297" s="74" t="s">
        <v>488</v>
      </c>
      <c r="K297" s="75" t="s">
        <v>47</v>
      </c>
      <c r="L297" s="76"/>
      <c r="M297" s="77"/>
      <c r="N297" s="78">
        <v>4.5</v>
      </c>
      <c r="O297" s="78" t="s">
        <v>48</v>
      </c>
      <c r="P297" s="79"/>
      <c r="Q297" s="286">
        <v>898.3</v>
      </c>
      <c r="R297" s="80">
        <v>5</v>
      </c>
      <c r="S297" s="81"/>
      <c r="T297" s="82">
        <f t="shared" si="10"/>
        <v>0</v>
      </c>
      <c r="U297" s="83" t="s">
        <v>37</v>
      </c>
      <c r="W297" s="84"/>
    </row>
    <row r="298" spans="2:23" ht="78" customHeight="1" outlineLevel="1" x14ac:dyDescent="0.2">
      <c r="B298" s="64"/>
      <c r="C298" s="86" t="s">
        <v>49</v>
      </c>
      <c r="D298" s="69" t="s">
        <v>481</v>
      </c>
      <c r="E298" s="70" t="s">
        <v>335</v>
      </c>
      <c r="F298" s="69" t="s">
        <v>482</v>
      </c>
      <c r="G298" s="71" t="s">
        <v>28</v>
      </c>
      <c r="H298" s="85">
        <v>4600031155463</v>
      </c>
      <c r="I298" s="73" t="s">
        <v>30</v>
      </c>
      <c r="J298" s="74" t="s">
        <v>489</v>
      </c>
      <c r="K298" s="75" t="s">
        <v>51</v>
      </c>
      <c r="L298" s="76"/>
      <c r="M298" s="77">
        <v>0.9</v>
      </c>
      <c r="N298" s="78">
        <v>7</v>
      </c>
      <c r="O298" s="78" t="s">
        <v>52</v>
      </c>
      <c r="P298" s="79"/>
      <c r="Q298" s="286">
        <v>1011.4</v>
      </c>
      <c r="R298" s="80">
        <v>5</v>
      </c>
      <c r="S298" s="81"/>
      <c r="T298" s="82">
        <f t="shared" si="10"/>
        <v>0</v>
      </c>
      <c r="U298" s="83" t="s">
        <v>33</v>
      </c>
      <c r="W298" s="84"/>
    </row>
    <row r="299" spans="2:23" ht="78" customHeight="1" outlineLevel="1" x14ac:dyDescent="0.2">
      <c r="B299" s="64"/>
      <c r="C299" s="68"/>
      <c r="D299" s="69" t="s">
        <v>481</v>
      </c>
      <c r="E299" s="70" t="s">
        <v>335</v>
      </c>
      <c r="F299" s="69" t="s">
        <v>482</v>
      </c>
      <c r="G299" s="71" t="s">
        <v>28</v>
      </c>
      <c r="H299" s="85">
        <v>4600031155241</v>
      </c>
      <c r="I299" s="73" t="s">
        <v>30</v>
      </c>
      <c r="J299" s="74" t="s">
        <v>490</v>
      </c>
      <c r="K299" s="75" t="s">
        <v>55</v>
      </c>
      <c r="L299" s="76"/>
      <c r="M299" s="77">
        <v>1</v>
      </c>
      <c r="N299" s="78">
        <v>4.5</v>
      </c>
      <c r="O299" s="78">
        <v>31</v>
      </c>
      <c r="P299" s="79"/>
      <c r="Q299" s="286">
        <v>886.6</v>
      </c>
      <c r="R299" s="80">
        <v>3</v>
      </c>
      <c r="S299" s="81"/>
      <c r="T299" s="82">
        <f t="shared" si="10"/>
        <v>0</v>
      </c>
      <c r="U299" s="83" t="s">
        <v>37</v>
      </c>
      <c r="W299" s="84"/>
    </row>
    <row r="300" spans="2:23" ht="78" customHeight="1" outlineLevel="1" x14ac:dyDescent="0.2">
      <c r="B300" s="64"/>
      <c r="C300" s="68"/>
      <c r="D300" s="69" t="s">
        <v>481</v>
      </c>
      <c r="E300" s="70" t="s">
        <v>335</v>
      </c>
      <c r="F300" s="69" t="s">
        <v>482</v>
      </c>
      <c r="G300" s="71" t="s">
        <v>28</v>
      </c>
      <c r="H300" s="85">
        <v>4600031155210</v>
      </c>
      <c r="I300" s="73" t="s">
        <v>30</v>
      </c>
      <c r="J300" s="74" t="s">
        <v>491</v>
      </c>
      <c r="K300" s="75" t="s">
        <v>58</v>
      </c>
      <c r="L300" s="76"/>
      <c r="M300" s="77">
        <v>1.5</v>
      </c>
      <c r="N300" s="78">
        <v>5.5</v>
      </c>
      <c r="O300" s="78">
        <v>30.5</v>
      </c>
      <c r="P300" s="79"/>
      <c r="Q300" s="286">
        <v>898.3</v>
      </c>
      <c r="R300" s="80">
        <v>3</v>
      </c>
      <c r="S300" s="81"/>
      <c r="T300" s="82">
        <f t="shared" si="10"/>
        <v>0</v>
      </c>
      <c r="U300" s="83" t="s">
        <v>37</v>
      </c>
      <c r="W300" s="84"/>
    </row>
    <row r="301" spans="2:23" ht="78" customHeight="1" outlineLevel="1" x14ac:dyDescent="0.2">
      <c r="B301" s="64"/>
      <c r="C301" s="68"/>
      <c r="D301" s="69" t="s">
        <v>481</v>
      </c>
      <c r="E301" s="70" t="s">
        <v>335</v>
      </c>
      <c r="F301" s="69" t="s">
        <v>482</v>
      </c>
      <c r="G301" s="71" t="s">
        <v>28</v>
      </c>
      <c r="H301" s="85">
        <v>4600031155227</v>
      </c>
      <c r="I301" s="73" t="s">
        <v>30</v>
      </c>
      <c r="J301" s="74" t="s">
        <v>492</v>
      </c>
      <c r="K301" s="75" t="s">
        <v>61</v>
      </c>
      <c r="L301" s="76"/>
      <c r="M301" s="77">
        <v>0.5</v>
      </c>
      <c r="N301" s="78">
        <v>5.5</v>
      </c>
      <c r="O301" s="78">
        <v>31</v>
      </c>
      <c r="P301" s="79" t="s">
        <v>62</v>
      </c>
      <c r="Q301" s="286">
        <v>997.1</v>
      </c>
      <c r="R301" s="80">
        <v>3</v>
      </c>
      <c r="S301" s="81"/>
      <c r="T301" s="82">
        <f t="shared" si="10"/>
        <v>0</v>
      </c>
      <c r="U301" s="83" t="s">
        <v>37</v>
      </c>
      <c r="W301" s="84"/>
    </row>
    <row r="302" spans="2:23" ht="78" customHeight="1" outlineLevel="1" x14ac:dyDescent="0.2">
      <c r="B302" s="64"/>
      <c r="C302" s="68"/>
      <c r="D302" s="69" t="s">
        <v>481</v>
      </c>
      <c r="E302" s="70" t="s">
        <v>335</v>
      </c>
      <c r="F302" s="69" t="s">
        <v>482</v>
      </c>
      <c r="G302" s="71" t="s">
        <v>28</v>
      </c>
      <c r="H302" s="85">
        <v>4600031154985</v>
      </c>
      <c r="I302" s="73" t="s">
        <v>30</v>
      </c>
      <c r="J302" s="74" t="s">
        <v>493</v>
      </c>
      <c r="K302" s="75" t="s">
        <v>65</v>
      </c>
      <c r="L302" s="76"/>
      <c r="M302" s="77">
        <v>0.6</v>
      </c>
      <c r="N302" s="78">
        <v>6</v>
      </c>
      <c r="O302" s="78">
        <v>15.5</v>
      </c>
      <c r="P302" s="79"/>
      <c r="Q302" s="286">
        <v>191.1</v>
      </c>
      <c r="R302" s="80">
        <v>12</v>
      </c>
      <c r="S302" s="81"/>
      <c r="T302" s="82">
        <f t="shared" si="10"/>
        <v>0</v>
      </c>
      <c r="U302" s="83" t="s">
        <v>37</v>
      </c>
      <c r="W302" s="84"/>
    </row>
    <row r="303" spans="2:23" ht="78" customHeight="1" outlineLevel="1" x14ac:dyDescent="0.2">
      <c r="B303" s="64"/>
      <c r="C303" s="68"/>
      <c r="D303" s="69" t="s">
        <v>481</v>
      </c>
      <c r="E303" s="70" t="s">
        <v>335</v>
      </c>
      <c r="F303" s="69" t="s">
        <v>482</v>
      </c>
      <c r="G303" s="71" t="s">
        <v>28</v>
      </c>
      <c r="H303" s="85">
        <v>4600031155012</v>
      </c>
      <c r="I303" s="73" t="s">
        <v>30</v>
      </c>
      <c r="J303" s="74" t="s">
        <v>494</v>
      </c>
      <c r="K303" s="75" t="s">
        <v>68</v>
      </c>
      <c r="L303" s="76"/>
      <c r="M303" s="77"/>
      <c r="N303" s="78">
        <v>2</v>
      </c>
      <c r="O303" s="78">
        <v>15.5</v>
      </c>
      <c r="P303" s="79"/>
      <c r="Q303" s="286">
        <v>80.599999999999994</v>
      </c>
      <c r="R303" s="80">
        <v>12</v>
      </c>
      <c r="S303" s="81"/>
      <c r="T303" s="82">
        <f t="shared" si="10"/>
        <v>0</v>
      </c>
      <c r="U303" s="83" t="s">
        <v>69</v>
      </c>
      <c r="W303" s="84"/>
    </row>
    <row r="304" spans="2:23" ht="78" customHeight="1" outlineLevel="1" x14ac:dyDescent="0.2">
      <c r="B304" s="64"/>
      <c r="C304" s="68"/>
      <c r="D304" s="69" t="s">
        <v>481</v>
      </c>
      <c r="E304" s="70" t="s">
        <v>335</v>
      </c>
      <c r="F304" s="69" t="s">
        <v>482</v>
      </c>
      <c r="G304" s="71" t="s">
        <v>28</v>
      </c>
      <c r="H304" s="85">
        <v>4600031155395</v>
      </c>
      <c r="I304" s="73" t="s">
        <v>30</v>
      </c>
      <c r="J304" s="74" t="s">
        <v>495</v>
      </c>
      <c r="K304" s="75" t="s">
        <v>71</v>
      </c>
      <c r="L304" s="76"/>
      <c r="M304" s="77"/>
      <c r="N304" s="78">
        <v>1</v>
      </c>
      <c r="O304" s="78">
        <v>10.5</v>
      </c>
      <c r="P304" s="79"/>
      <c r="Q304" s="286">
        <v>76.7</v>
      </c>
      <c r="R304" s="80">
        <v>12</v>
      </c>
      <c r="S304" s="81"/>
      <c r="T304" s="82">
        <f t="shared" si="10"/>
        <v>0</v>
      </c>
      <c r="U304" s="83" t="s">
        <v>69</v>
      </c>
      <c r="W304" s="84"/>
    </row>
    <row r="305" spans="2:23" ht="78" customHeight="1" outlineLevel="1" x14ac:dyDescent="0.2">
      <c r="B305" s="64"/>
      <c r="C305" s="68"/>
      <c r="D305" s="69" t="s">
        <v>481</v>
      </c>
      <c r="E305" s="70" t="s">
        <v>335</v>
      </c>
      <c r="F305" s="69" t="s">
        <v>482</v>
      </c>
      <c r="G305" s="71" t="s">
        <v>28</v>
      </c>
      <c r="H305" s="85">
        <v>4600031155036</v>
      </c>
      <c r="I305" s="73" t="s">
        <v>30</v>
      </c>
      <c r="J305" s="74" t="s">
        <v>496</v>
      </c>
      <c r="K305" s="75" t="s">
        <v>74</v>
      </c>
      <c r="L305" s="76"/>
      <c r="M305" s="77"/>
      <c r="N305" s="78">
        <v>3</v>
      </c>
      <c r="O305" s="78" t="s">
        <v>75</v>
      </c>
      <c r="P305" s="79"/>
      <c r="Q305" s="286">
        <v>198.9</v>
      </c>
      <c r="R305" s="80">
        <v>12</v>
      </c>
      <c r="S305" s="81"/>
      <c r="T305" s="82">
        <f t="shared" si="10"/>
        <v>0</v>
      </c>
      <c r="U305" s="83" t="s">
        <v>37</v>
      </c>
      <c r="W305" s="84"/>
    </row>
    <row r="306" spans="2:23" ht="78" customHeight="1" outlineLevel="1" x14ac:dyDescent="0.2">
      <c r="B306" s="64"/>
      <c r="C306" s="68"/>
      <c r="D306" s="69" t="s">
        <v>481</v>
      </c>
      <c r="E306" s="70" t="s">
        <v>335</v>
      </c>
      <c r="F306" s="69" t="s">
        <v>482</v>
      </c>
      <c r="G306" s="71" t="s">
        <v>28</v>
      </c>
      <c r="H306" s="85">
        <v>4600031155180</v>
      </c>
      <c r="I306" s="73" t="s">
        <v>30</v>
      </c>
      <c r="J306" s="74" t="s">
        <v>497</v>
      </c>
      <c r="K306" s="75" t="s">
        <v>78</v>
      </c>
      <c r="L306" s="76"/>
      <c r="M306" s="77"/>
      <c r="N306" s="78">
        <v>3.5</v>
      </c>
      <c r="O306" s="78">
        <v>25</v>
      </c>
      <c r="P306" s="79" t="s">
        <v>79</v>
      </c>
      <c r="Q306" s="286">
        <v>416</v>
      </c>
      <c r="R306" s="80">
        <v>4</v>
      </c>
      <c r="S306" s="81"/>
      <c r="T306" s="82">
        <f t="shared" si="10"/>
        <v>0</v>
      </c>
      <c r="U306" s="83" t="s">
        <v>37</v>
      </c>
      <c r="W306" s="84"/>
    </row>
    <row r="307" spans="2:23" ht="78" customHeight="1" outlineLevel="1" x14ac:dyDescent="0.2">
      <c r="B307" s="64"/>
      <c r="C307" s="68"/>
      <c r="D307" s="69" t="s">
        <v>481</v>
      </c>
      <c r="E307" s="70" t="s">
        <v>335</v>
      </c>
      <c r="F307" s="69" t="s">
        <v>482</v>
      </c>
      <c r="G307" s="71" t="s">
        <v>28</v>
      </c>
      <c r="H307" s="85">
        <v>4600031155302</v>
      </c>
      <c r="I307" s="73" t="s">
        <v>30</v>
      </c>
      <c r="J307" s="74" t="s">
        <v>498</v>
      </c>
      <c r="K307" s="75" t="s">
        <v>81</v>
      </c>
      <c r="L307" s="76"/>
      <c r="M307" s="77">
        <v>0.4</v>
      </c>
      <c r="N307" s="78">
        <v>2.5</v>
      </c>
      <c r="O307" s="78" t="s">
        <v>82</v>
      </c>
      <c r="P307" s="79"/>
      <c r="Q307" s="286">
        <v>397.8</v>
      </c>
      <c r="R307" s="80">
        <v>10</v>
      </c>
      <c r="S307" s="81"/>
      <c r="T307" s="82">
        <f t="shared" si="10"/>
        <v>0</v>
      </c>
      <c r="U307" s="83" t="s">
        <v>33</v>
      </c>
      <c r="W307" s="84"/>
    </row>
    <row r="308" spans="2:23" ht="78" customHeight="1" outlineLevel="1" x14ac:dyDescent="0.2">
      <c r="B308" s="64"/>
      <c r="C308" s="68"/>
      <c r="D308" s="69" t="s">
        <v>481</v>
      </c>
      <c r="E308" s="70" t="s">
        <v>335</v>
      </c>
      <c r="F308" s="69" t="s">
        <v>482</v>
      </c>
      <c r="G308" s="71" t="s">
        <v>28</v>
      </c>
      <c r="H308" s="85">
        <v>4600031155579</v>
      </c>
      <c r="I308" s="73" t="s">
        <v>30</v>
      </c>
      <c r="J308" s="74" t="s">
        <v>499</v>
      </c>
      <c r="K308" s="75" t="s">
        <v>84</v>
      </c>
      <c r="L308" s="76"/>
      <c r="M308" s="77">
        <v>0.6</v>
      </c>
      <c r="N308" s="78">
        <v>2.5</v>
      </c>
      <c r="O308" s="78" t="s">
        <v>85</v>
      </c>
      <c r="P308" s="79"/>
      <c r="Q308" s="286">
        <v>720.2</v>
      </c>
      <c r="R308" s="80">
        <v>6</v>
      </c>
      <c r="S308" s="81"/>
      <c r="T308" s="82">
        <f t="shared" si="10"/>
        <v>0</v>
      </c>
      <c r="U308" s="83" t="s">
        <v>33</v>
      </c>
      <c r="W308" s="84"/>
    </row>
    <row r="309" spans="2:23" ht="78" customHeight="1" outlineLevel="1" x14ac:dyDescent="0.2">
      <c r="B309" s="64"/>
      <c r="C309" s="68"/>
      <c r="D309" s="69" t="s">
        <v>481</v>
      </c>
      <c r="E309" s="70" t="s">
        <v>335</v>
      </c>
      <c r="F309" s="69" t="s">
        <v>482</v>
      </c>
      <c r="G309" s="71" t="s">
        <v>28</v>
      </c>
      <c r="H309" s="85">
        <v>4600031155197</v>
      </c>
      <c r="I309" s="73" t="s">
        <v>30</v>
      </c>
      <c r="J309" s="74" t="s">
        <v>500</v>
      </c>
      <c r="K309" s="75" t="s">
        <v>88</v>
      </c>
      <c r="L309" s="76"/>
      <c r="M309" s="77"/>
      <c r="N309" s="78">
        <v>3</v>
      </c>
      <c r="O309" s="78" t="s">
        <v>89</v>
      </c>
      <c r="P309" s="79" t="s">
        <v>90</v>
      </c>
      <c r="Q309" s="286">
        <v>302.89999999999998</v>
      </c>
      <c r="R309" s="80">
        <v>6</v>
      </c>
      <c r="S309" s="81"/>
      <c r="T309" s="82">
        <f t="shared" si="10"/>
        <v>0</v>
      </c>
      <c r="U309" s="83" t="s">
        <v>33</v>
      </c>
      <c r="W309" s="84"/>
    </row>
    <row r="310" spans="2:23" ht="78" customHeight="1" outlineLevel="1" x14ac:dyDescent="0.2">
      <c r="B310" s="64"/>
      <c r="C310" s="86" t="s">
        <v>49</v>
      </c>
      <c r="D310" s="69" t="s">
        <v>481</v>
      </c>
      <c r="E310" s="70" t="s">
        <v>335</v>
      </c>
      <c r="F310" s="69" t="s">
        <v>482</v>
      </c>
      <c r="G310" s="71" t="s">
        <v>28</v>
      </c>
      <c r="H310" s="85">
        <v>4600031155555</v>
      </c>
      <c r="I310" s="73" t="s">
        <v>30</v>
      </c>
      <c r="J310" s="74" t="s">
        <v>501</v>
      </c>
      <c r="K310" s="75" t="s">
        <v>92</v>
      </c>
      <c r="L310" s="76"/>
      <c r="M310" s="77"/>
      <c r="N310" s="78">
        <v>2</v>
      </c>
      <c r="O310" s="78" t="s">
        <v>93</v>
      </c>
      <c r="P310" s="79"/>
      <c r="Q310" s="286">
        <v>200.2</v>
      </c>
      <c r="R310" s="80">
        <v>6</v>
      </c>
      <c r="S310" s="81"/>
      <c r="T310" s="82">
        <f t="shared" si="10"/>
        <v>0</v>
      </c>
      <c r="U310" s="83" t="s">
        <v>69</v>
      </c>
      <c r="W310" s="84"/>
    </row>
    <row r="311" spans="2:23" ht="78" customHeight="1" outlineLevel="1" x14ac:dyDescent="0.2">
      <c r="B311" s="64"/>
      <c r="C311" s="86" t="s">
        <v>49</v>
      </c>
      <c r="D311" s="69" t="s">
        <v>481</v>
      </c>
      <c r="E311" s="70" t="s">
        <v>335</v>
      </c>
      <c r="F311" s="69" t="s">
        <v>482</v>
      </c>
      <c r="G311" s="71" t="s">
        <v>28</v>
      </c>
      <c r="H311" s="85">
        <v>4600031155647</v>
      </c>
      <c r="I311" s="73" t="s">
        <v>30</v>
      </c>
      <c r="J311" s="74" t="s">
        <v>502</v>
      </c>
      <c r="K311" s="75" t="s">
        <v>95</v>
      </c>
      <c r="L311" s="76"/>
      <c r="M311" s="77"/>
      <c r="N311" s="78">
        <v>2</v>
      </c>
      <c r="O311" s="78" t="s">
        <v>96</v>
      </c>
      <c r="P311" s="79"/>
      <c r="Q311" s="286">
        <v>365.3</v>
      </c>
      <c r="R311" s="80">
        <v>8</v>
      </c>
      <c r="S311" s="81"/>
      <c r="T311" s="82">
        <f>S311*Q311</f>
        <v>0</v>
      </c>
      <c r="U311" s="83" t="s">
        <v>69</v>
      </c>
      <c r="W311" s="84"/>
    </row>
    <row r="312" spans="2:23" ht="78" customHeight="1" outlineLevel="1" x14ac:dyDescent="0.2">
      <c r="B312" s="64"/>
      <c r="C312" s="86" t="s">
        <v>49</v>
      </c>
      <c r="D312" s="69" t="s">
        <v>481</v>
      </c>
      <c r="E312" s="70" t="s">
        <v>335</v>
      </c>
      <c r="F312" s="69" t="s">
        <v>482</v>
      </c>
      <c r="G312" s="71" t="s">
        <v>28</v>
      </c>
      <c r="H312" s="85">
        <v>4600031155524</v>
      </c>
      <c r="I312" s="73" t="s">
        <v>30</v>
      </c>
      <c r="J312" s="74" t="s">
        <v>503</v>
      </c>
      <c r="K312" s="75" t="s">
        <v>98</v>
      </c>
      <c r="L312" s="76"/>
      <c r="M312" s="77">
        <v>0.65</v>
      </c>
      <c r="N312" s="78">
        <v>5.5</v>
      </c>
      <c r="O312" s="78" t="s">
        <v>99</v>
      </c>
      <c r="P312" s="79" t="s">
        <v>90</v>
      </c>
      <c r="Q312" s="286">
        <v>583.70000000000005</v>
      </c>
      <c r="R312" s="80">
        <v>5</v>
      </c>
      <c r="S312" s="81"/>
      <c r="T312" s="82">
        <f t="shared" ref="T312:T324" si="11">S312*Q312</f>
        <v>0</v>
      </c>
      <c r="U312" s="83" t="s">
        <v>37</v>
      </c>
      <c r="W312" s="84"/>
    </row>
    <row r="313" spans="2:23" ht="78" customHeight="1" outlineLevel="1" x14ac:dyDescent="0.2">
      <c r="B313" s="64"/>
      <c r="C313" s="86" t="s">
        <v>49</v>
      </c>
      <c r="D313" s="69" t="s">
        <v>481</v>
      </c>
      <c r="E313" s="70" t="s">
        <v>335</v>
      </c>
      <c r="F313" s="69" t="s">
        <v>482</v>
      </c>
      <c r="G313" s="71" t="s">
        <v>28</v>
      </c>
      <c r="H313" s="85">
        <v>4600031155548</v>
      </c>
      <c r="I313" s="73" t="s">
        <v>30</v>
      </c>
      <c r="J313" s="74" t="s">
        <v>504</v>
      </c>
      <c r="K313" s="75" t="s">
        <v>101</v>
      </c>
      <c r="L313" s="76"/>
      <c r="M313" s="77">
        <v>1</v>
      </c>
      <c r="N313" s="78">
        <v>7</v>
      </c>
      <c r="O313" s="78">
        <v>21.5</v>
      </c>
      <c r="P313" s="79" t="s">
        <v>102</v>
      </c>
      <c r="Q313" s="286">
        <v>579.79999999999995</v>
      </c>
      <c r="R313" s="80">
        <v>10</v>
      </c>
      <c r="S313" s="81"/>
      <c r="T313" s="82">
        <f t="shared" si="11"/>
        <v>0</v>
      </c>
      <c r="U313" s="83" t="s">
        <v>103</v>
      </c>
      <c r="W313" s="84"/>
    </row>
    <row r="314" spans="2:23" ht="78" customHeight="1" outlineLevel="1" x14ac:dyDescent="0.2">
      <c r="B314" s="64"/>
      <c r="C314" s="86" t="s">
        <v>49</v>
      </c>
      <c r="D314" s="69" t="s">
        <v>481</v>
      </c>
      <c r="E314" s="70" t="s">
        <v>335</v>
      </c>
      <c r="F314" s="69" t="s">
        <v>482</v>
      </c>
      <c r="G314" s="71" t="s">
        <v>28</v>
      </c>
      <c r="H314" s="85">
        <v>4600031155593</v>
      </c>
      <c r="I314" s="73" t="s">
        <v>30</v>
      </c>
      <c r="J314" s="74" t="s">
        <v>505</v>
      </c>
      <c r="K314" s="75" t="s">
        <v>105</v>
      </c>
      <c r="L314" s="76"/>
      <c r="M314" s="77">
        <v>0.6</v>
      </c>
      <c r="N314" s="78">
        <v>5</v>
      </c>
      <c r="O314" s="78">
        <v>18.5</v>
      </c>
      <c r="P314" s="79" t="s">
        <v>102</v>
      </c>
      <c r="Q314" s="286">
        <v>300.3</v>
      </c>
      <c r="R314" s="80">
        <v>10</v>
      </c>
      <c r="S314" s="81"/>
      <c r="T314" s="82">
        <f t="shared" si="11"/>
        <v>0</v>
      </c>
      <c r="U314" s="83" t="s">
        <v>33</v>
      </c>
      <c r="W314" s="84"/>
    </row>
    <row r="315" spans="2:23" ht="78" customHeight="1" outlineLevel="1" x14ac:dyDescent="0.2">
      <c r="B315" s="64"/>
      <c r="C315" s="86" t="s">
        <v>49</v>
      </c>
      <c r="D315" s="69" t="s">
        <v>481</v>
      </c>
      <c r="E315" s="70" t="s">
        <v>335</v>
      </c>
      <c r="F315" s="69" t="s">
        <v>482</v>
      </c>
      <c r="G315" s="71" t="s">
        <v>106</v>
      </c>
      <c r="H315" s="85">
        <v>4600031155609</v>
      </c>
      <c r="I315" s="73" t="s">
        <v>30</v>
      </c>
      <c r="J315" s="74" t="s">
        <v>506</v>
      </c>
      <c r="K315" s="75" t="s">
        <v>108</v>
      </c>
      <c r="L315" s="76"/>
      <c r="M315" s="77">
        <v>4</v>
      </c>
      <c r="N315" s="78">
        <v>14</v>
      </c>
      <c r="O315" s="78">
        <v>28</v>
      </c>
      <c r="P315" s="79" t="s">
        <v>109</v>
      </c>
      <c r="Q315" s="286">
        <v>852.8</v>
      </c>
      <c r="R315" s="80">
        <v>4</v>
      </c>
      <c r="S315" s="81"/>
      <c r="T315" s="82">
        <f t="shared" si="11"/>
        <v>0</v>
      </c>
      <c r="U315" s="83" t="s">
        <v>103</v>
      </c>
      <c r="W315" s="84"/>
    </row>
    <row r="316" spans="2:23" ht="78" customHeight="1" outlineLevel="1" x14ac:dyDescent="0.2">
      <c r="B316" s="64"/>
      <c r="C316" s="86" t="s">
        <v>49</v>
      </c>
      <c r="D316" s="69" t="s">
        <v>481</v>
      </c>
      <c r="E316" s="70" t="s">
        <v>335</v>
      </c>
      <c r="F316" s="69" t="s">
        <v>482</v>
      </c>
      <c r="G316" s="71" t="s">
        <v>106</v>
      </c>
      <c r="H316" s="85">
        <v>4600031155616</v>
      </c>
      <c r="I316" s="73" t="s">
        <v>30</v>
      </c>
      <c r="J316" s="74" t="s">
        <v>507</v>
      </c>
      <c r="K316" s="75" t="s">
        <v>111</v>
      </c>
      <c r="L316" s="76"/>
      <c r="M316" s="77">
        <v>0.6</v>
      </c>
      <c r="N316" s="78">
        <v>8</v>
      </c>
      <c r="O316" s="78">
        <v>15</v>
      </c>
      <c r="P316" s="79" t="s">
        <v>109</v>
      </c>
      <c r="Q316" s="286">
        <v>201.5</v>
      </c>
      <c r="R316" s="80">
        <v>8</v>
      </c>
      <c r="S316" s="81"/>
      <c r="T316" s="82">
        <f t="shared" si="11"/>
        <v>0</v>
      </c>
      <c r="U316" s="83" t="s">
        <v>37</v>
      </c>
      <c r="W316" s="84"/>
    </row>
    <row r="317" spans="2:23" ht="78" customHeight="1" outlineLevel="1" x14ac:dyDescent="0.2">
      <c r="B317" s="64"/>
      <c r="C317" s="86" t="s">
        <v>49</v>
      </c>
      <c r="D317" s="69" t="s">
        <v>481</v>
      </c>
      <c r="E317" s="70" t="s">
        <v>335</v>
      </c>
      <c r="F317" s="69" t="s">
        <v>482</v>
      </c>
      <c r="G317" s="71" t="s">
        <v>106</v>
      </c>
      <c r="H317" s="85">
        <v>4600031155623</v>
      </c>
      <c r="I317" s="73" t="s">
        <v>30</v>
      </c>
      <c r="J317" s="74" t="s">
        <v>508</v>
      </c>
      <c r="K317" s="75" t="s">
        <v>113</v>
      </c>
      <c r="L317" s="76"/>
      <c r="M317" s="77">
        <v>0.2</v>
      </c>
      <c r="N317" s="78">
        <v>5</v>
      </c>
      <c r="O317" s="78">
        <v>10.5</v>
      </c>
      <c r="P317" s="79" t="s">
        <v>114</v>
      </c>
      <c r="Q317" s="286">
        <v>135.19999999999999</v>
      </c>
      <c r="R317" s="80">
        <v>30</v>
      </c>
      <c r="S317" s="81"/>
      <c r="T317" s="82">
        <f t="shared" si="11"/>
        <v>0</v>
      </c>
      <c r="U317" s="83" t="s">
        <v>33</v>
      </c>
      <c r="W317" s="84"/>
    </row>
    <row r="318" spans="2:23" ht="78" customHeight="1" outlineLevel="1" x14ac:dyDescent="0.2">
      <c r="B318" s="64"/>
      <c r="C318" s="86" t="s">
        <v>49</v>
      </c>
      <c r="D318" s="69" t="s">
        <v>481</v>
      </c>
      <c r="E318" s="70" t="s">
        <v>335</v>
      </c>
      <c r="F318" s="69" t="s">
        <v>482</v>
      </c>
      <c r="G318" s="71" t="s">
        <v>115</v>
      </c>
      <c r="H318" s="85">
        <v>4600031155630</v>
      </c>
      <c r="I318" s="73" t="s">
        <v>30</v>
      </c>
      <c r="J318" s="74" t="s">
        <v>509</v>
      </c>
      <c r="K318" s="75" t="s">
        <v>117</v>
      </c>
      <c r="L318" s="76"/>
      <c r="M318" s="77">
        <v>2.5</v>
      </c>
      <c r="N318" s="78">
        <v>9</v>
      </c>
      <c r="O318" s="78" t="s">
        <v>118</v>
      </c>
      <c r="P318" s="79" t="s">
        <v>119</v>
      </c>
      <c r="Q318" s="286">
        <v>884</v>
      </c>
      <c r="R318" s="80">
        <v>4</v>
      </c>
      <c r="S318" s="81"/>
      <c r="T318" s="82">
        <f t="shared" si="11"/>
        <v>0</v>
      </c>
      <c r="U318" s="83" t="s">
        <v>103</v>
      </c>
      <c r="W318" s="84"/>
    </row>
    <row r="319" spans="2:23" ht="78" customHeight="1" outlineLevel="1" x14ac:dyDescent="0.2">
      <c r="B319" s="64"/>
      <c r="C319" s="86" t="s">
        <v>49</v>
      </c>
      <c r="D319" s="69" t="s">
        <v>481</v>
      </c>
      <c r="E319" s="70" t="s">
        <v>335</v>
      </c>
      <c r="F319" s="69" t="s">
        <v>482</v>
      </c>
      <c r="G319" s="71" t="s">
        <v>28</v>
      </c>
      <c r="H319" s="85">
        <v>4600031155517</v>
      </c>
      <c r="I319" s="73" t="s">
        <v>30</v>
      </c>
      <c r="J319" s="74" t="s">
        <v>510</v>
      </c>
      <c r="K319" s="75" t="s">
        <v>121</v>
      </c>
      <c r="L319" s="76"/>
      <c r="M319" s="77">
        <v>1.2</v>
      </c>
      <c r="N319" s="78">
        <v>6.5</v>
      </c>
      <c r="O319" s="78" t="s">
        <v>122</v>
      </c>
      <c r="P319" s="79" t="s">
        <v>90</v>
      </c>
      <c r="Q319" s="286">
        <v>737.1</v>
      </c>
      <c r="R319" s="80">
        <v>4</v>
      </c>
      <c r="S319" s="81"/>
      <c r="T319" s="82">
        <f t="shared" si="11"/>
        <v>0</v>
      </c>
      <c r="U319" s="83" t="s">
        <v>37</v>
      </c>
      <c r="W319" s="84"/>
    </row>
    <row r="320" spans="2:23" ht="78" customHeight="1" outlineLevel="1" x14ac:dyDescent="0.2">
      <c r="B320" s="64"/>
      <c r="C320" s="68"/>
      <c r="D320" s="69" t="s">
        <v>481</v>
      </c>
      <c r="E320" s="70" t="s">
        <v>335</v>
      </c>
      <c r="F320" s="69" t="s">
        <v>482</v>
      </c>
      <c r="G320" s="71" t="s">
        <v>28</v>
      </c>
      <c r="H320" s="87">
        <v>4600031155364</v>
      </c>
      <c r="I320" s="73" t="s">
        <v>30</v>
      </c>
      <c r="J320" s="74" t="s">
        <v>511</v>
      </c>
      <c r="K320" s="75" t="s">
        <v>124</v>
      </c>
      <c r="L320" s="76"/>
      <c r="M320" s="77"/>
      <c r="N320" s="78">
        <v>2.5</v>
      </c>
      <c r="O320" s="78" t="s">
        <v>125</v>
      </c>
      <c r="P320" s="79"/>
      <c r="Q320" s="286">
        <v>691.6</v>
      </c>
      <c r="R320" s="80">
        <v>6</v>
      </c>
      <c r="S320" s="81"/>
      <c r="T320" s="82">
        <f t="shared" si="11"/>
        <v>0</v>
      </c>
      <c r="U320" s="83" t="s">
        <v>33</v>
      </c>
      <c r="W320" s="84"/>
    </row>
    <row r="321" spans="2:23" ht="78" customHeight="1" outlineLevel="1" x14ac:dyDescent="0.2">
      <c r="B321" s="64"/>
      <c r="C321" s="68"/>
      <c r="D321" s="69" t="s">
        <v>481</v>
      </c>
      <c r="E321" s="70" t="s">
        <v>335</v>
      </c>
      <c r="F321" s="69" t="s">
        <v>482</v>
      </c>
      <c r="G321" s="71" t="s">
        <v>28</v>
      </c>
      <c r="H321" s="85">
        <v>4600031155043</v>
      </c>
      <c r="I321" s="73" t="s">
        <v>30</v>
      </c>
      <c r="J321" s="74" t="s">
        <v>512</v>
      </c>
      <c r="K321" s="75" t="s">
        <v>128</v>
      </c>
      <c r="L321" s="76"/>
      <c r="M321" s="77"/>
      <c r="N321" s="78">
        <v>2</v>
      </c>
      <c r="O321" s="78">
        <v>33</v>
      </c>
      <c r="P321" s="79"/>
      <c r="Q321" s="286">
        <v>618.79999999999995</v>
      </c>
      <c r="R321" s="80">
        <v>4</v>
      </c>
      <c r="S321" s="81"/>
      <c r="T321" s="82">
        <f t="shared" si="11"/>
        <v>0</v>
      </c>
      <c r="U321" s="83" t="s">
        <v>37</v>
      </c>
      <c r="W321" s="84"/>
    </row>
    <row r="322" spans="2:23" ht="78" customHeight="1" outlineLevel="1" x14ac:dyDescent="0.2">
      <c r="B322" s="64"/>
      <c r="C322" s="68"/>
      <c r="D322" s="69" t="s">
        <v>481</v>
      </c>
      <c r="E322" s="70" t="s">
        <v>335</v>
      </c>
      <c r="F322" s="69" t="s">
        <v>482</v>
      </c>
      <c r="G322" s="71" t="s">
        <v>28</v>
      </c>
      <c r="H322" s="85">
        <v>4600031155166</v>
      </c>
      <c r="I322" s="73" t="s">
        <v>30</v>
      </c>
      <c r="J322" s="74" t="s">
        <v>513</v>
      </c>
      <c r="K322" s="75" t="s">
        <v>131</v>
      </c>
      <c r="L322" s="76"/>
      <c r="M322" s="77"/>
      <c r="N322" s="78">
        <v>3</v>
      </c>
      <c r="O322" s="78" t="s">
        <v>132</v>
      </c>
      <c r="P322" s="79"/>
      <c r="Q322" s="286">
        <v>590.20000000000005</v>
      </c>
      <c r="R322" s="80">
        <v>4</v>
      </c>
      <c r="S322" s="81"/>
      <c r="T322" s="82">
        <f t="shared" si="11"/>
        <v>0</v>
      </c>
      <c r="U322" s="83" t="s">
        <v>37</v>
      </c>
      <c r="W322" s="84"/>
    </row>
    <row r="323" spans="2:23" ht="78" customHeight="1" outlineLevel="1" x14ac:dyDescent="0.2">
      <c r="B323" s="64"/>
      <c r="C323" s="68"/>
      <c r="D323" s="69" t="s">
        <v>481</v>
      </c>
      <c r="E323" s="70" t="s">
        <v>335</v>
      </c>
      <c r="F323" s="69" t="s">
        <v>482</v>
      </c>
      <c r="G323" s="71" t="s">
        <v>28</v>
      </c>
      <c r="H323" s="85">
        <v>4600031155296</v>
      </c>
      <c r="I323" s="73" t="s">
        <v>30</v>
      </c>
      <c r="J323" s="74" t="s">
        <v>514</v>
      </c>
      <c r="K323" s="75" t="s">
        <v>134</v>
      </c>
      <c r="L323" s="76"/>
      <c r="M323" s="77"/>
      <c r="N323" s="78">
        <v>3</v>
      </c>
      <c r="O323" s="78" t="s">
        <v>135</v>
      </c>
      <c r="P323" s="79"/>
      <c r="Q323" s="286">
        <v>544.70000000000005</v>
      </c>
      <c r="R323" s="80">
        <v>5</v>
      </c>
      <c r="S323" s="81"/>
      <c r="T323" s="82">
        <f t="shared" si="11"/>
        <v>0</v>
      </c>
      <c r="U323" s="83" t="s">
        <v>37</v>
      </c>
      <c r="W323" s="84"/>
    </row>
    <row r="324" spans="2:23" ht="78" customHeight="1" outlineLevel="1" x14ac:dyDescent="0.2">
      <c r="B324" s="64"/>
      <c r="C324" s="68"/>
      <c r="D324" s="69" t="s">
        <v>481</v>
      </c>
      <c r="E324" s="70" t="s">
        <v>335</v>
      </c>
      <c r="F324" s="69" t="s">
        <v>482</v>
      </c>
      <c r="G324" s="71" t="s">
        <v>28</v>
      </c>
      <c r="H324" s="85">
        <v>4600031155388</v>
      </c>
      <c r="I324" s="73" t="s">
        <v>30</v>
      </c>
      <c r="J324" s="74" t="s">
        <v>515</v>
      </c>
      <c r="K324" s="75" t="s">
        <v>137</v>
      </c>
      <c r="L324" s="76"/>
      <c r="M324" s="77"/>
      <c r="N324" s="78">
        <v>3</v>
      </c>
      <c r="O324" s="78" t="s">
        <v>138</v>
      </c>
      <c r="P324" s="79"/>
      <c r="Q324" s="286">
        <v>478.4</v>
      </c>
      <c r="R324" s="80">
        <v>6</v>
      </c>
      <c r="S324" s="81"/>
      <c r="T324" s="82">
        <f t="shared" si="11"/>
        <v>0</v>
      </c>
      <c r="U324" s="83" t="s">
        <v>37</v>
      </c>
      <c r="W324" s="84"/>
    </row>
    <row r="325" spans="2:23" ht="78" customHeight="1" outlineLevel="1" x14ac:dyDescent="0.2">
      <c r="B325" s="64"/>
      <c r="C325" s="86" t="s">
        <v>49</v>
      </c>
      <c r="D325" s="69" t="s">
        <v>481</v>
      </c>
      <c r="E325" s="70" t="s">
        <v>335</v>
      </c>
      <c r="F325" s="69" t="s">
        <v>482</v>
      </c>
      <c r="G325" s="71" t="s">
        <v>28</v>
      </c>
      <c r="H325" s="85">
        <v>4600031156019</v>
      </c>
      <c r="I325" s="73" t="s">
        <v>30</v>
      </c>
      <c r="J325" s="74" t="s">
        <v>516</v>
      </c>
      <c r="K325" s="75" t="s">
        <v>140</v>
      </c>
      <c r="L325" s="76"/>
      <c r="M325" s="77">
        <v>0.3</v>
      </c>
      <c r="N325" s="78">
        <v>3</v>
      </c>
      <c r="O325" s="78">
        <v>17.5</v>
      </c>
      <c r="P325" s="79"/>
      <c r="Q325" s="286">
        <v>166.4</v>
      </c>
      <c r="R325" s="80">
        <v>12</v>
      </c>
      <c r="S325" s="81"/>
      <c r="T325" s="82">
        <f>S325*Q325</f>
        <v>0</v>
      </c>
      <c r="U325" s="83" t="s">
        <v>33</v>
      </c>
      <c r="W325" s="84"/>
    </row>
    <row r="326" spans="2:23" ht="78" customHeight="1" outlineLevel="1" x14ac:dyDescent="0.2">
      <c r="B326" s="64"/>
      <c r="C326" s="86" t="s">
        <v>49</v>
      </c>
      <c r="D326" s="69" t="s">
        <v>481</v>
      </c>
      <c r="E326" s="70" t="s">
        <v>335</v>
      </c>
      <c r="F326" s="69" t="s">
        <v>482</v>
      </c>
      <c r="G326" s="71" t="s">
        <v>28</v>
      </c>
      <c r="H326" s="85">
        <v>4600031155562</v>
      </c>
      <c r="I326" s="73" t="s">
        <v>30</v>
      </c>
      <c r="J326" s="74" t="s">
        <v>517</v>
      </c>
      <c r="K326" s="75" t="s">
        <v>142</v>
      </c>
      <c r="L326" s="76"/>
      <c r="M326" s="77">
        <v>0.9</v>
      </c>
      <c r="N326" s="78">
        <v>3.5</v>
      </c>
      <c r="O326" s="78" t="s">
        <v>143</v>
      </c>
      <c r="P326" s="79" t="s">
        <v>144</v>
      </c>
      <c r="Q326" s="286">
        <v>514.79999999999995</v>
      </c>
      <c r="R326" s="80">
        <v>4</v>
      </c>
      <c r="S326" s="81"/>
      <c r="T326" s="82">
        <f>S326*Q326</f>
        <v>0</v>
      </c>
      <c r="U326" s="83" t="s">
        <v>37</v>
      </c>
      <c r="W326" s="84"/>
    </row>
    <row r="327" spans="2:23" ht="78" customHeight="1" outlineLevel="1" x14ac:dyDescent="0.2">
      <c r="B327" s="64"/>
      <c r="C327" s="86" t="s">
        <v>49</v>
      </c>
      <c r="D327" s="69" t="s">
        <v>481</v>
      </c>
      <c r="E327" s="70" t="s">
        <v>335</v>
      </c>
      <c r="F327" s="69" t="s">
        <v>482</v>
      </c>
      <c r="G327" s="71" t="s">
        <v>106</v>
      </c>
      <c r="H327" s="85">
        <v>4600031155234</v>
      </c>
      <c r="I327" s="73" t="s">
        <v>30</v>
      </c>
      <c r="J327" s="74" t="s">
        <v>518</v>
      </c>
      <c r="K327" s="75" t="s">
        <v>147</v>
      </c>
      <c r="L327" s="76"/>
      <c r="M327" s="77">
        <v>0.25</v>
      </c>
      <c r="N327" s="78">
        <v>4.5</v>
      </c>
      <c r="O327" s="78" t="s">
        <v>148</v>
      </c>
      <c r="P327" s="79"/>
      <c r="Q327" s="286">
        <v>205.4</v>
      </c>
      <c r="R327" s="80">
        <v>16</v>
      </c>
      <c r="S327" s="81"/>
      <c r="T327" s="82">
        <f t="shared" ref="T327:T336" si="12">S327*Q327</f>
        <v>0</v>
      </c>
      <c r="U327" s="83" t="s">
        <v>37</v>
      </c>
      <c r="W327" s="84"/>
    </row>
    <row r="328" spans="2:23" ht="78" customHeight="1" outlineLevel="1" x14ac:dyDescent="0.2">
      <c r="B328" s="64"/>
      <c r="C328" s="68"/>
      <c r="D328" s="69" t="s">
        <v>481</v>
      </c>
      <c r="E328" s="70" t="s">
        <v>335</v>
      </c>
      <c r="F328" s="69" t="s">
        <v>482</v>
      </c>
      <c r="G328" s="71" t="s">
        <v>149</v>
      </c>
      <c r="H328" s="85">
        <v>4600031155005</v>
      </c>
      <c r="I328" s="73" t="s">
        <v>30</v>
      </c>
      <c r="J328" s="74" t="s">
        <v>519</v>
      </c>
      <c r="K328" s="75" t="s">
        <v>152</v>
      </c>
      <c r="L328" s="76"/>
      <c r="M328" s="77">
        <v>0.3</v>
      </c>
      <c r="N328" s="78">
        <v>5.5</v>
      </c>
      <c r="O328" s="78">
        <v>11.5</v>
      </c>
      <c r="P328" s="79"/>
      <c r="Q328" s="286">
        <v>218.4</v>
      </c>
      <c r="R328" s="80">
        <v>18</v>
      </c>
      <c r="S328" s="81"/>
      <c r="T328" s="82">
        <f t="shared" si="12"/>
        <v>0</v>
      </c>
      <c r="U328" s="83" t="s">
        <v>33</v>
      </c>
      <c r="W328" s="84"/>
    </row>
    <row r="329" spans="2:23" ht="78" customHeight="1" outlineLevel="1" x14ac:dyDescent="0.2">
      <c r="B329" s="64"/>
      <c r="C329" s="68"/>
      <c r="D329" s="69" t="s">
        <v>481</v>
      </c>
      <c r="E329" s="70" t="s">
        <v>335</v>
      </c>
      <c r="F329" s="69" t="s">
        <v>482</v>
      </c>
      <c r="G329" s="71" t="s">
        <v>106</v>
      </c>
      <c r="H329" s="85">
        <v>4600031155326</v>
      </c>
      <c r="I329" s="73" t="s">
        <v>30</v>
      </c>
      <c r="J329" s="74" t="s">
        <v>520</v>
      </c>
      <c r="K329" s="75" t="s">
        <v>154</v>
      </c>
      <c r="L329" s="76"/>
      <c r="M329" s="77">
        <v>0.8</v>
      </c>
      <c r="N329" s="78">
        <v>4</v>
      </c>
      <c r="O329" s="78" t="s">
        <v>155</v>
      </c>
      <c r="P329" s="79"/>
      <c r="Q329" s="286">
        <v>718.9</v>
      </c>
      <c r="R329" s="80">
        <v>8</v>
      </c>
      <c r="S329" s="81"/>
      <c r="T329" s="82">
        <f t="shared" si="12"/>
        <v>0</v>
      </c>
      <c r="U329" s="83" t="s">
        <v>37</v>
      </c>
      <c r="W329" s="84"/>
    </row>
    <row r="330" spans="2:23" ht="78" customHeight="1" outlineLevel="1" x14ac:dyDescent="0.2">
      <c r="B330" s="64"/>
      <c r="C330" s="68"/>
      <c r="D330" s="69" t="s">
        <v>481</v>
      </c>
      <c r="E330" s="70" t="s">
        <v>335</v>
      </c>
      <c r="F330" s="69" t="s">
        <v>482</v>
      </c>
      <c r="G330" s="71" t="s">
        <v>149</v>
      </c>
      <c r="H330" s="85">
        <v>4600031155289</v>
      </c>
      <c r="I330" s="73" t="s">
        <v>30</v>
      </c>
      <c r="J330" s="74" t="s">
        <v>521</v>
      </c>
      <c r="K330" s="75" t="s">
        <v>157</v>
      </c>
      <c r="L330" s="76"/>
      <c r="M330" s="77">
        <v>0.3</v>
      </c>
      <c r="N330" s="78">
        <v>5.5</v>
      </c>
      <c r="O330" s="78">
        <v>11.5</v>
      </c>
      <c r="P330" s="79"/>
      <c r="Q330" s="286">
        <v>201.5</v>
      </c>
      <c r="R330" s="80">
        <v>18</v>
      </c>
      <c r="S330" s="81"/>
      <c r="T330" s="82">
        <f t="shared" si="12"/>
        <v>0</v>
      </c>
      <c r="U330" s="83" t="s">
        <v>33</v>
      </c>
      <c r="W330" s="84"/>
    </row>
    <row r="331" spans="2:23" ht="78" customHeight="1" outlineLevel="1" x14ac:dyDescent="0.2">
      <c r="B331" s="64"/>
      <c r="C331" s="68"/>
      <c r="D331" s="69" t="s">
        <v>481</v>
      </c>
      <c r="E331" s="70" t="s">
        <v>335</v>
      </c>
      <c r="F331" s="69" t="s">
        <v>482</v>
      </c>
      <c r="G331" s="71" t="s">
        <v>106</v>
      </c>
      <c r="H331" s="85">
        <v>4600031155319</v>
      </c>
      <c r="I331" s="73" t="s">
        <v>30</v>
      </c>
      <c r="J331" s="74" t="s">
        <v>522</v>
      </c>
      <c r="K331" s="75" t="s">
        <v>159</v>
      </c>
      <c r="L331" s="76"/>
      <c r="M331" s="77">
        <v>1</v>
      </c>
      <c r="N331" s="78">
        <v>6.5</v>
      </c>
      <c r="O331" s="78">
        <v>20</v>
      </c>
      <c r="P331" s="79" t="s">
        <v>160</v>
      </c>
      <c r="Q331" s="286">
        <v>568.1</v>
      </c>
      <c r="R331" s="80">
        <v>6</v>
      </c>
      <c r="S331" s="81"/>
      <c r="T331" s="82">
        <f t="shared" si="12"/>
        <v>0</v>
      </c>
      <c r="U331" s="83" t="s">
        <v>33</v>
      </c>
      <c r="W331" s="84"/>
    </row>
    <row r="332" spans="2:23" ht="78" customHeight="1" outlineLevel="1" x14ac:dyDescent="0.2">
      <c r="B332" s="64"/>
      <c r="C332" s="68"/>
      <c r="D332" s="69" t="s">
        <v>481</v>
      </c>
      <c r="E332" s="70" t="s">
        <v>335</v>
      </c>
      <c r="F332" s="69" t="s">
        <v>482</v>
      </c>
      <c r="G332" s="71" t="s">
        <v>106</v>
      </c>
      <c r="H332" s="85">
        <v>4600031154992</v>
      </c>
      <c r="I332" s="73" t="s">
        <v>30</v>
      </c>
      <c r="J332" s="74" t="s">
        <v>523</v>
      </c>
      <c r="K332" s="75" t="s">
        <v>163</v>
      </c>
      <c r="L332" s="76"/>
      <c r="M332" s="77">
        <v>0.3</v>
      </c>
      <c r="N332" s="78">
        <v>5.5</v>
      </c>
      <c r="O332" s="78">
        <v>12.5</v>
      </c>
      <c r="P332" s="79"/>
      <c r="Q332" s="286">
        <v>140.4</v>
      </c>
      <c r="R332" s="80">
        <v>20</v>
      </c>
      <c r="S332" s="81"/>
      <c r="T332" s="82">
        <f t="shared" si="12"/>
        <v>0</v>
      </c>
      <c r="U332" s="83" t="s">
        <v>37</v>
      </c>
      <c r="W332" s="84"/>
    </row>
    <row r="333" spans="2:23" ht="78" customHeight="1" outlineLevel="1" x14ac:dyDescent="0.2">
      <c r="B333" s="64"/>
      <c r="C333" s="68"/>
      <c r="D333" s="69" t="s">
        <v>481</v>
      </c>
      <c r="E333" s="70" t="s">
        <v>335</v>
      </c>
      <c r="F333" s="69" t="s">
        <v>482</v>
      </c>
      <c r="G333" s="71" t="s">
        <v>106</v>
      </c>
      <c r="H333" s="85">
        <v>4600031155159</v>
      </c>
      <c r="I333" s="73" t="s">
        <v>30</v>
      </c>
      <c r="J333" s="74" t="s">
        <v>524</v>
      </c>
      <c r="K333" s="75" t="s">
        <v>166</v>
      </c>
      <c r="L333" s="76"/>
      <c r="M333" s="77">
        <v>0.15</v>
      </c>
      <c r="N333" s="78">
        <v>3.5</v>
      </c>
      <c r="O333" s="78">
        <v>10</v>
      </c>
      <c r="P333" s="79"/>
      <c r="Q333" s="286">
        <v>133.9</v>
      </c>
      <c r="R333" s="80">
        <v>9</v>
      </c>
      <c r="S333" s="81"/>
      <c r="T333" s="82">
        <f t="shared" si="12"/>
        <v>0</v>
      </c>
      <c r="U333" s="83" t="s">
        <v>69</v>
      </c>
      <c r="W333" s="84"/>
    </row>
    <row r="334" spans="2:23" ht="78" customHeight="1" outlineLevel="1" x14ac:dyDescent="0.2">
      <c r="B334" s="64"/>
      <c r="C334" s="68"/>
      <c r="D334" s="69" t="s">
        <v>481</v>
      </c>
      <c r="E334" s="70" t="s">
        <v>335</v>
      </c>
      <c r="F334" s="69" t="s">
        <v>482</v>
      </c>
      <c r="G334" s="71" t="s">
        <v>106</v>
      </c>
      <c r="H334" s="85">
        <v>4600031154954</v>
      </c>
      <c r="I334" s="73" t="s">
        <v>30</v>
      </c>
      <c r="J334" s="74" t="s">
        <v>525</v>
      </c>
      <c r="K334" s="75" t="s">
        <v>169</v>
      </c>
      <c r="L334" s="76"/>
      <c r="M334" s="77">
        <v>0.25</v>
      </c>
      <c r="N334" s="78">
        <v>4</v>
      </c>
      <c r="O334" s="78">
        <v>13</v>
      </c>
      <c r="P334" s="79"/>
      <c r="Q334" s="286">
        <v>176.8</v>
      </c>
      <c r="R334" s="80">
        <v>16</v>
      </c>
      <c r="S334" s="81"/>
      <c r="T334" s="82">
        <f t="shared" si="12"/>
        <v>0</v>
      </c>
      <c r="U334" s="83" t="s">
        <v>33</v>
      </c>
      <c r="W334" s="84"/>
    </row>
    <row r="335" spans="2:23" ht="78" customHeight="1" outlineLevel="1" x14ac:dyDescent="0.2">
      <c r="B335" s="64"/>
      <c r="C335" s="68"/>
      <c r="D335" s="69" t="s">
        <v>481</v>
      </c>
      <c r="E335" s="70" t="s">
        <v>335</v>
      </c>
      <c r="F335" s="69" t="s">
        <v>482</v>
      </c>
      <c r="G335" s="71" t="s">
        <v>106</v>
      </c>
      <c r="H335" s="85">
        <v>4600031155272</v>
      </c>
      <c r="I335" s="73" t="s">
        <v>30</v>
      </c>
      <c r="J335" s="74" t="s">
        <v>526</v>
      </c>
      <c r="K335" s="75" t="s">
        <v>171</v>
      </c>
      <c r="L335" s="76"/>
      <c r="M335" s="77">
        <v>0.6</v>
      </c>
      <c r="N335" s="78">
        <v>5.5</v>
      </c>
      <c r="O335" s="78" t="s">
        <v>96</v>
      </c>
      <c r="P335" s="79"/>
      <c r="Q335" s="286">
        <v>224.9</v>
      </c>
      <c r="R335" s="80">
        <v>12</v>
      </c>
      <c r="S335" s="81"/>
      <c r="T335" s="82">
        <f t="shared" si="12"/>
        <v>0</v>
      </c>
      <c r="U335" s="83" t="s">
        <v>37</v>
      </c>
      <c r="W335" s="84"/>
    </row>
    <row r="336" spans="2:23" ht="78" customHeight="1" outlineLevel="1" x14ac:dyDescent="0.2">
      <c r="B336" s="64"/>
      <c r="C336" s="68"/>
      <c r="D336" s="69" t="s">
        <v>481</v>
      </c>
      <c r="E336" s="70" t="s">
        <v>335</v>
      </c>
      <c r="F336" s="69" t="s">
        <v>482</v>
      </c>
      <c r="G336" s="71" t="s">
        <v>172</v>
      </c>
      <c r="H336" s="85">
        <v>4600031154978</v>
      </c>
      <c r="I336" s="73" t="s">
        <v>30</v>
      </c>
      <c r="J336" s="74" t="s">
        <v>527</v>
      </c>
      <c r="K336" s="75" t="s">
        <v>175</v>
      </c>
      <c r="L336" s="76"/>
      <c r="M336" s="77">
        <v>0.05</v>
      </c>
      <c r="N336" s="78">
        <v>4</v>
      </c>
      <c r="O336" s="78">
        <v>6.5</v>
      </c>
      <c r="P336" s="79"/>
      <c r="Q336" s="286">
        <v>149.5</v>
      </c>
      <c r="R336" s="80">
        <v>18</v>
      </c>
      <c r="S336" s="81"/>
      <c r="T336" s="82">
        <f t="shared" si="12"/>
        <v>0</v>
      </c>
      <c r="U336" s="83" t="s">
        <v>69</v>
      </c>
      <c r="W336" s="84"/>
    </row>
    <row r="337" spans="2:23" ht="78" customHeight="1" outlineLevel="1" x14ac:dyDescent="0.2">
      <c r="B337" s="64"/>
      <c r="C337" s="86" t="s">
        <v>49</v>
      </c>
      <c r="D337" s="69" t="s">
        <v>481</v>
      </c>
      <c r="E337" s="70" t="s">
        <v>335</v>
      </c>
      <c r="F337" s="69" t="s">
        <v>482</v>
      </c>
      <c r="G337" s="71" t="s">
        <v>172</v>
      </c>
      <c r="H337" s="85">
        <v>4600031155791</v>
      </c>
      <c r="I337" s="73" t="s">
        <v>30</v>
      </c>
      <c r="J337" s="74" t="s">
        <v>528</v>
      </c>
      <c r="K337" s="75" t="s">
        <v>177</v>
      </c>
      <c r="L337" s="76"/>
      <c r="M337" s="77">
        <v>0.08</v>
      </c>
      <c r="N337" s="78">
        <v>4.5</v>
      </c>
      <c r="O337" s="78">
        <v>6</v>
      </c>
      <c r="P337" s="79"/>
      <c r="Q337" s="286">
        <v>81.900000000000006</v>
      </c>
      <c r="R337" s="80">
        <v>18</v>
      </c>
      <c r="S337" s="81"/>
      <c r="T337" s="82">
        <f>S337*Q337</f>
        <v>0</v>
      </c>
      <c r="U337" s="83" t="s">
        <v>69</v>
      </c>
      <c r="W337" s="84"/>
    </row>
    <row r="338" spans="2:23" ht="78" customHeight="1" outlineLevel="1" x14ac:dyDescent="0.2">
      <c r="B338" s="64"/>
      <c r="C338" s="68"/>
      <c r="D338" s="69" t="s">
        <v>481</v>
      </c>
      <c r="E338" s="70" t="s">
        <v>335</v>
      </c>
      <c r="F338" s="69" t="s">
        <v>482</v>
      </c>
      <c r="G338" s="71" t="s">
        <v>172</v>
      </c>
      <c r="H338" s="85">
        <v>4600031155067</v>
      </c>
      <c r="I338" s="73" t="s">
        <v>30</v>
      </c>
      <c r="J338" s="74" t="s">
        <v>529</v>
      </c>
      <c r="K338" s="75" t="s">
        <v>180</v>
      </c>
      <c r="L338" s="76"/>
      <c r="M338" s="77">
        <v>0.1</v>
      </c>
      <c r="N338" s="78">
        <v>3.5</v>
      </c>
      <c r="O338" s="78">
        <v>9</v>
      </c>
      <c r="P338" s="79"/>
      <c r="Q338" s="286">
        <v>105.3</v>
      </c>
      <c r="R338" s="80">
        <v>16</v>
      </c>
      <c r="S338" s="81"/>
      <c r="T338" s="82">
        <f t="shared" ref="T338:T361" si="13">S338*Q338</f>
        <v>0</v>
      </c>
      <c r="U338" s="83" t="s">
        <v>69</v>
      </c>
      <c r="W338" s="84"/>
    </row>
    <row r="339" spans="2:23" ht="78" customHeight="1" outlineLevel="1" x14ac:dyDescent="0.2">
      <c r="B339" s="64"/>
      <c r="C339" s="86" t="s">
        <v>49</v>
      </c>
      <c r="D339" s="69" t="s">
        <v>481</v>
      </c>
      <c r="E339" s="70" t="s">
        <v>335</v>
      </c>
      <c r="F339" s="69" t="s">
        <v>482</v>
      </c>
      <c r="G339" s="71" t="s">
        <v>172</v>
      </c>
      <c r="H339" s="85">
        <v>4600031155470</v>
      </c>
      <c r="I339" s="73" t="s">
        <v>30</v>
      </c>
      <c r="J339" s="74" t="s">
        <v>530</v>
      </c>
      <c r="K339" s="75" t="s">
        <v>182</v>
      </c>
      <c r="L339" s="76"/>
      <c r="M339" s="77">
        <v>0.05</v>
      </c>
      <c r="N339" s="78">
        <v>3</v>
      </c>
      <c r="O339" s="78">
        <v>7.5</v>
      </c>
      <c r="P339" s="79"/>
      <c r="Q339" s="286">
        <v>93.6</v>
      </c>
      <c r="R339" s="80">
        <v>24</v>
      </c>
      <c r="S339" s="81"/>
      <c r="T339" s="82">
        <f t="shared" si="13"/>
        <v>0</v>
      </c>
      <c r="U339" s="83" t="s">
        <v>69</v>
      </c>
      <c r="W339" s="84"/>
    </row>
    <row r="340" spans="2:23" ht="78" customHeight="1" outlineLevel="1" x14ac:dyDescent="0.2">
      <c r="B340" s="64"/>
      <c r="C340" s="68"/>
      <c r="D340" s="69" t="s">
        <v>481</v>
      </c>
      <c r="E340" s="70" t="s">
        <v>335</v>
      </c>
      <c r="F340" s="69" t="s">
        <v>482</v>
      </c>
      <c r="G340" s="71" t="s">
        <v>172</v>
      </c>
      <c r="H340" s="85">
        <v>4600031155050</v>
      </c>
      <c r="I340" s="73" t="s">
        <v>30</v>
      </c>
      <c r="J340" s="74" t="s">
        <v>531</v>
      </c>
      <c r="K340" s="75" t="s">
        <v>185</v>
      </c>
      <c r="L340" s="76"/>
      <c r="M340" s="77">
        <v>0.03</v>
      </c>
      <c r="N340" s="78">
        <v>2.5</v>
      </c>
      <c r="O340" s="78">
        <v>6</v>
      </c>
      <c r="P340" s="79"/>
      <c r="Q340" s="286">
        <v>80.599999999999994</v>
      </c>
      <c r="R340" s="80">
        <v>24</v>
      </c>
      <c r="S340" s="81"/>
      <c r="T340" s="82">
        <f t="shared" si="13"/>
        <v>0</v>
      </c>
      <c r="U340" s="83" t="s">
        <v>69</v>
      </c>
      <c r="W340" s="84"/>
    </row>
    <row r="341" spans="2:23" ht="78" customHeight="1" outlineLevel="1" x14ac:dyDescent="0.2">
      <c r="B341" s="64"/>
      <c r="C341" s="68"/>
      <c r="D341" s="69" t="s">
        <v>481</v>
      </c>
      <c r="E341" s="70" t="s">
        <v>335</v>
      </c>
      <c r="F341" s="69" t="s">
        <v>482</v>
      </c>
      <c r="G341" s="71" t="s">
        <v>186</v>
      </c>
      <c r="H341" s="85">
        <v>4600031154961</v>
      </c>
      <c r="I341" s="73" t="s">
        <v>30</v>
      </c>
      <c r="J341" s="74" t="s">
        <v>532</v>
      </c>
      <c r="K341" s="75" t="s">
        <v>189</v>
      </c>
      <c r="L341" s="76"/>
      <c r="M341" s="77" t="s">
        <v>190</v>
      </c>
      <c r="N341" s="78">
        <v>3</v>
      </c>
      <c r="O341" s="78" t="s">
        <v>191</v>
      </c>
      <c r="P341" s="79"/>
      <c r="Q341" s="286">
        <v>388.7</v>
      </c>
      <c r="R341" s="80">
        <v>12</v>
      </c>
      <c r="S341" s="81"/>
      <c r="T341" s="82">
        <f t="shared" si="13"/>
        <v>0</v>
      </c>
      <c r="U341" s="83" t="s">
        <v>33</v>
      </c>
      <c r="W341" s="84"/>
    </row>
    <row r="342" spans="2:23" ht="78" customHeight="1" outlineLevel="1" x14ac:dyDescent="0.2">
      <c r="B342" s="64"/>
      <c r="C342" s="68"/>
      <c r="D342" s="69" t="s">
        <v>481</v>
      </c>
      <c r="E342" s="70" t="s">
        <v>335</v>
      </c>
      <c r="F342" s="69" t="s">
        <v>482</v>
      </c>
      <c r="G342" s="71" t="s">
        <v>192</v>
      </c>
      <c r="H342" s="85">
        <v>4600031155111</v>
      </c>
      <c r="I342" s="73" t="s">
        <v>30</v>
      </c>
      <c r="J342" s="74" t="s">
        <v>533</v>
      </c>
      <c r="K342" s="75" t="s">
        <v>195</v>
      </c>
      <c r="L342" s="76"/>
      <c r="M342" s="77">
        <v>0.35</v>
      </c>
      <c r="N342" s="78">
        <v>6.5</v>
      </c>
      <c r="O342" s="78">
        <v>10</v>
      </c>
      <c r="P342" s="79" t="s">
        <v>196</v>
      </c>
      <c r="Q342" s="286">
        <v>166.4</v>
      </c>
      <c r="R342" s="80">
        <v>18</v>
      </c>
      <c r="S342" s="81"/>
      <c r="T342" s="82">
        <f t="shared" si="13"/>
        <v>0</v>
      </c>
      <c r="U342" s="83" t="s">
        <v>37</v>
      </c>
      <c r="W342" s="84"/>
    </row>
    <row r="343" spans="2:23" ht="78" customHeight="1" outlineLevel="1" x14ac:dyDescent="0.2">
      <c r="B343" s="64"/>
      <c r="C343" s="86" t="s">
        <v>49</v>
      </c>
      <c r="D343" s="69" t="s">
        <v>481</v>
      </c>
      <c r="E343" s="70" t="s">
        <v>335</v>
      </c>
      <c r="F343" s="69" t="s">
        <v>482</v>
      </c>
      <c r="G343" s="71" t="s">
        <v>197</v>
      </c>
      <c r="H343" s="85">
        <v>4600031155128</v>
      </c>
      <c r="I343" s="73" t="s">
        <v>30</v>
      </c>
      <c r="J343" s="74" t="s">
        <v>534</v>
      </c>
      <c r="K343" s="75" t="s">
        <v>200</v>
      </c>
      <c r="L343" s="76"/>
      <c r="M343" s="77">
        <v>0.5</v>
      </c>
      <c r="N343" s="78">
        <v>14.5</v>
      </c>
      <c r="O343" s="78">
        <v>10.5</v>
      </c>
      <c r="P343" s="79"/>
      <c r="Q343" s="286">
        <v>483.6</v>
      </c>
      <c r="R343" s="80">
        <v>6</v>
      </c>
      <c r="S343" s="81"/>
      <c r="T343" s="82">
        <f t="shared" si="13"/>
        <v>0</v>
      </c>
      <c r="U343" s="83" t="s">
        <v>33</v>
      </c>
      <c r="W343" s="84"/>
    </row>
    <row r="344" spans="2:23" ht="78" customHeight="1" outlineLevel="1" x14ac:dyDescent="0.2">
      <c r="B344" s="64"/>
      <c r="C344" s="68"/>
      <c r="D344" s="69" t="s">
        <v>481</v>
      </c>
      <c r="E344" s="70" t="s">
        <v>335</v>
      </c>
      <c r="F344" s="69" t="s">
        <v>482</v>
      </c>
      <c r="G344" s="71" t="s">
        <v>201</v>
      </c>
      <c r="H344" s="85">
        <v>4600031154947</v>
      </c>
      <c r="I344" s="73" t="s">
        <v>30</v>
      </c>
      <c r="J344" s="74" t="s">
        <v>535</v>
      </c>
      <c r="K344" s="75" t="s">
        <v>204</v>
      </c>
      <c r="L344" s="76"/>
      <c r="M344" s="77">
        <v>0.35</v>
      </c>
      <c r="N344" s="78">
        <v>10</v>
      </c>
      <c r="O344" s="78">
        <v>9</v>
      </c>
      <c r="P344" s="79"/>
      <c r="Q344" s="286">
        <v>127.4</v>
      </c>
      <c r="R344" s="80">
        <v>10</v>
      </c>
      <c r="S344" s="81"/>
      <c r="T344" s="82">
        <f t="shared" si="13"/>
        <v>0</v>
      </c>
      <c r="U344" s="83" t="s">
        <v>37</v>
      </c>
      <c r="W344" s="84"/>
    </row>
    <row r="345" spans="2:23" ht="78" customHeight="1" outlineLevel="1" x14ac:dyDescent="0.2">
      <c r="B345" s="64"/>
      <c r="C345" s="86" t="s">
        <v>49</v>
      </c>
      <c r="D345" s="69" t="s">
        <v>481</v>
      </c>
      <c r="E345" s="70" t="s">
        <v>335</v>
      </c>
      <c r="F345" s="69" t="s">
        <v>482</v>
      </c>
      <c r="G345" s="71" t="s">
        <v>201</v>
      </c>
      <c r="H345" s="85">
        <v>4600031155432</v>
      </c>
      <c r="I345" s="73" t="s">
        <v>30</v>
      </c>
      <c r="J345" s="74" t="s">
        <v>536</v>
      </c>
      <c r="K345" s="75" t="s">
        <v>206</v>
      </c>
      <c r="L345" s="76"/>
      <c r="M345" s="77">
        <v>0.3</v>
      </c>
      <c r="N345" s="78">
        <v>10.5</v>
      </c>
      <c r="O345" s="78">
        <v>8</v>
      </c>
      <c r="P345" s="79"/>
      <c r="Q345" s="286">
        <v>159.9</v>
      </c>
      <c r="R345" s="80">
        <v>12</v>
      </c>
      <c r="S345" s="81"/>
      <c r="T345" s="82">
        <f t="shared" si="13"/>
        <v>0</v>
      </c>
      <c r="U345" s="83" t="s">
        <v>37</v>
      </c>
      <c r="W345" s="84"/>
    </row>
    <row r="346" spans="2:23" ht="78" customHeight="1" outlineLevel="1" x14ac:dyDescent="0.2">
      <c r="B346" s="64"/>
      <c r="C346" s="86" t="s">
        <v>49</v>
      </c>
      <c r="D346" s="69" t="s">
        <v>481</v>
      </c>
      <c r="E346" s="70" t="s">
        <v>335</v>
      </c>
      <c r="F346" s="69" t="s">
        <v>482</v>
      </c>
      <c r="G346" s="71" t="s">
        <v>201</v>
      </c>
      <c r="H346" s="85">
        <v>4600031155531</v>
      </c>
      <c r="I346" s="73" t="s">
        <v>30</v>
      </c>
      <c r="J346" s="74" t="s">
        <v>537</v>
      </c>
      <c r="K346" s="75" t="s">
        <v>208</v>
      </c>
      <c r="L346" s="76"/>
      <c r="M346" s="77">
        <v>0.35</v>
      </c>
      <c r="N346" s="78">
        <v>7.5</v>
      </c>
      <c r="O346" s="78">
        <v>9.5</v>
      </c>
      <c r="P346" s="79"/>
      <c r="Q346" s="286">
        <v>165.1</v>
      </c>
      <c r="R346" s="80">
        <v>12</v>
      </c>
      <c r="S346" s="81"/>
      <c r="T346" s="82">
        <f t="shared" si="13"/>
        <v>0</v>
      </c>
      <c r="U346" s="83" t="s">
        <v>33</v>
      </c>
      <c r="W346" s="84"/>
    </row>
    <row r="347" spans="2:23" ht="78" customHeight="1" outlineLevel="1" x14ac:dyDescent="0.2">
      <c r="B347" s="64"/>
      <c r="C347" s="68"/>
      <c r="D347" s="69" t="s">
        <v>481</v>
      </c>
      <c r="E347" s="70" t="s">
        <v>335</v>
      </c>
      <c r="F347" s="69" t="s">
        <v>482</v>
      </c>
      <c r="G347" s="71" t="s">
        <v>201</v>
      </c>
      <c r="H347" s="85">
        <v>4600031154930</v>
      </c>
      <c r="I347" s="73" t="s">
        <v>30</v>
      </c>
      <c r="J347" s="74" t="s">
        <v>538</v>
      </c>
      <c r="K347" s="75" t="s">
        <v>211</v>
      </c>
      <c r="L347" s="76"/>
      <c r="M347" s="77">
        <v>0.2</v>
      </c>
      <c r="N347" s="78">
        <v>6.5</v>
      </c>
      <c r="O347" s="78">
        <v>8</v>
      </c>
      <c r="P347" s="79"/>
      <c r="Q347" s="286">
        <v>111.8</v>
      </c>
      <c r="R347" s="80">
        <v>12</v>
      </c>
      <c r="S347" s="81"/>
      <c r="T347" s="82">
        <f t="shared" si="13"/>
        <v>0</v>
      </c>
      <c r="U347" s="83" t="s">
        <v>33</v>
      </c>
      <c r="W347" s="84"/>
    </row>
    <row r="348" spans="2:23" ht="78" customHeight="1" outlineLevel="1" x14ac:dyDescent="0.2">
      <c r="B348" s="64"/>
      <c r="C348" s="68"/>
      <c r="D348" s="69" t="s">
        <v>481</v>
      </c>
      <c r="E348" s="70" t="s">
        <v>335</v>
      </c>
      <c r="F348" s="69" t="s">
        <v>482</v>
      </c>
      <c r="G348" s="71" t="s">
        <v>201</v>
      </c>
      <c r="H348" s="85">
        <v>4600031155104</v>
      </c>
      <c r="I348" s="73" t="s">
        <v>30</v>
      </c>
      <c r="J348" s="74" t="s">
        <v>539</v>
      </c>
      <c r="K348" s="75" t="s">
        <v>214</v>
      </c>
      <c r="L348" s="76"/>
      <c r="M348" s="77">
        <v>0.2</v>
      </c>
      <c r="N348" s="78">
        <v>6.5</v>
      </c>
      <c r="O348" s="78" t="s">
        <v>215</v>
      </c>
      <c r="P348" s="79"/>
      <c r="Q348" s="286">
        <v>191.1</v>
      </c>
      <c r="R348" s="80">
        <v>12</v>
      </c>
      <c r="S348" s="81"/>
      <c r="T348" s="82">
        <f t="shared" si="13"/>
        <v>0</v>
      </c>
      <c r="U348" s="83" t="s">
        <v>33</v>
      </c>
      <c r="W348" s="84"/>
    </row>
    <row r="349" spans="2:23" ht="78" customHeight="1" outlineLevel="1" x14ac:dyDescent="0.2">
      <c r="B349" s="64"/>
      <c r="C349" s="68"/>
      <c r="D349" s="69" t="s">
        <v>481</v>
      </c>
      <c r="E349" s="70" t="s">
        <v>335</v>
      </c>
      <c r="F349" s="69" t="s">
        <v>482</v>
      </c>
      <c r="G349" s="71" t="s">
        <v>201</v>
      </c>
      <c r="H349" s="85">
        <v>4600031155357</v>
      </c>
      <c r="I349" s="73" t="s">
        <v>30</v>
      </c>
      <c r="J349" s="74" t="s">
        <v>540</v>
      </c>
      <c r="K349" s="75" t="s">
        <v>217</v>
      </c>
      <c r="L349" s="76"/>
      <c r="M349" s="77">
        <v>0.08</v>
      </c>
      <c r="N349" s="78">
        <v>4.7</v>
      </c>
      <c r="O349" s="78">
        <v>6</v>
      </c>
      <c r="P349" s="79"/>
      <c r="Q349" s="286">
        <v>110.5</v>
      </c>
      <c r="R349" s="80">
        <v>18</v>
      </c>
      <c r="S349" s="81"/>
      <c r="T349" s="82">
        <f t="shared" si="13"/>
        <v>0</v>
      </c>
      <c r="U349" s="83" t="s">
        <v>69</v>
      </c>
      <c r="W349" s="84"/>
    </row>
    <row r="350" spans="2:23" ht="78" customHeight="1" outlineLevel="1" x14ac:dyDescent="0.2">
      <c r="B350" s="64"/>
      <c r="C350" s="68"/>
      <c r="D350" s="69" t="s">
        <v>481</v>
      </c>
      <c r="E350" s="70" t="s">
        <v>335</v>
      </c>
      <c r="F350" s="69" t="s">
        <v>482</v>
      </c>
      <c r="G350" s="71" t="s">
        <v>201</v>
      </c>
      <c r="H350" s="85">
        <v>4600031155418</v>
      </c>
      <c r="I350" s="73" t="s">
        <v>30</v>
      </c>
      <c r="J350" s="74" t="s">
        <v>541</v>
      </c>
      <c r="K350" s="75" t="s">
        <v>219</v>
      </c>
      <c r="L350" s="76"/>
      <c r="M350" s="77">
        <v>0.08</v>
      </c>
      <c r="N350" s="78">
        <v>4.7</v>
      </c>
      <c r="O350" s="78">
        <v>6</v>
      </c>
      <c r="P350" s="79"/>
      <c r="Q350" s="286">
        <v>184.6</v>
      </c>
      <c r="R350" s="80">
        <v>12</v>
      </c>
      <c r="S350" s="81"/>
      <c r="T350" s="82">
        <f t="shared" si="13"/>
        <v>0</v>
      </c>
      <c r="U350" s="83" t="s">
        <v>69</v>
      </c>
      <c r="W350" s="84"/>
    </row>
    <row r="351" spans="2:23" ht="78" customHeight="1" outlineLevel="1" x14ac:dyDescent="0.2">
      <c r="B351" s="64"/>
      <c r="C351" s="68"/>
      <c r="D351" s="69" t="s">
        <v>481</v>
      </c>
      <c r="E351" s="70" t="s">
        <v>335</v>
      </c>
      <c r="F351" s="69" t="s">
        <v>482</v>
      </c>
      <c r="G351" s="71" t="s">
        <v>220</v>
      </c>
      <c r="H351" s="85">
        <v>4600031155081</v>
      </c>
      <c r="I351" s="73" t="s">
        <v>30</v>
      </c>
      <c r="J351" s="74" t="s">
        <v>542</v>
      </c>
      <c r="K351" s="75" t="s">
        <v>223</v>
      </c>
      <c r="L351" s="76"/>
      <c r="M351" s="77">
        <v>0.15</v>
      </c>
      <c r="N351" s="78">
        <v>3.5</v>
      </c>
      <c r="O351" s="78">
        <v>10</v>
      </c>
      <c r="P351" s="79"/>
      <c r="Q351" s="286">
        <v>122.2</v>
      </c>
      <c r="R351" s="80">
        <v>9</v>
      </c>
      <c r="S351" s="81"/>
      <c r="T351" s="82">
        <f t="shared" si="13"/>
        <v>0</v>
      </c>
      <c r="U351" s="83" t="s">
        <v>69</v>
      </c>
      <c r="W351" s="84"/>
    </row>
    <row r="352" spans="2:23" ht="78" customHeight="1" outlineLevel="1" x14ac:dyDescent="0.2">
      <c r="B352" s="64"/>
      <c r="C352" s="68"/>
      <c r="D352" s="69" t="s">
        <v>481</v>
      </c>
      <c r="E352" s="70" t="s">
        <v>335</v>
      </c>
      <c r="F352" s="69" t="s">
        <v>482</v>
      </c>
      <c r="G352" s="71" t="s">
        <v>224</v>
      </c>
      <c r="H352" s="85">
        <v>4600031155029</v>
      </c>
      <c r="I352" s="73" t="s">
        <v>30</v>
      </c>
      <c r="J352" s="74" t="s">
        <v>543</v>
      </c>
      <c r="K352" s="75" t="s">
        <v>227</v>
      </c>
      <c r="L352" s="76"/>
      <c r="M352" s="77">
        <v>0.5</v>
      </c>
      <c r="N352" s="78">
        <v>5.5</v>
      </c>
      <c r="O352" s="78">
        <v>15</v>
      </c>
      <c r="P352" s="79"/>
      <c r="Q352" s="286">
        <v>283.39999999999998</v>
      </c>
      <c r="R352" s="80">
        <v>8</v>
      </c>
      <c r="S352" s="81"/>
      <c r="T352" s="82">
        <f t="shared" si="13"/>
        <v>0</v>
      </c>
      <c r="U352" s="83" t="s">
        <v>37</v>
      </c>
      <c r="W352" s="84"/>
    </row>
    <row r="353" spans="2:23" ht="78" customHeight="1" outlineLevel="1" x14ac:dyDescent="0.2">
      <c r="B353" s="64"/>
      <c r="C353" s="68"/>
      <c r="D353" s="69" t="s">
        <v>481</v>
      </c>
      <c r="E353" s="70" t="s">
        <v>335</v>
      </c>
      <c r="F353" s="69" t="s">
        <v>482</v>
      </c>
      <c r="G353" s="71" t="s">
        <v>228</v>
      </c>
      <c r="H353" s="85">
        <v>4600031155203</v>
      </c>
      <c r="I353" s="73" t="s">
        <v>230</v>
      </c>
      <c r="J353" s="74" t="s">
        <v>544</v>
      </c>
      <c r="K353" s="75" t="s">
        <v>232</v>
      </c>
      <c r="L353" s="76"/>
      <c r="M353" s="77">
        <v>0.13</v>
      </c>
      <c r="N353" s="78">
        <v>5.5</v>
      </c>
      <c r="O353" s="78">
        <v>9</v>
      </c>
      <c r="P353" s="79"/>
      <c r="Q353" s="286">
        <v>132.6</v>
      </c>
      <c r="R353" s="80">
        <v>8</v>
      </c>
      <c r="S353" s="81"/>
      <c r="T353" s="82">
        <f t="shared" si="13"/>
        <v>0</v>
      </c>
      <c r="U353" s="83" t="s">
        <v>69</v>
      </c>
      <c r="W353" s="84"/>
    </row>
    <row r="354" spans="2:23" ht="78" customHeight="1" outlineLevel="1" x14ac:dyDescent="0.2">
      <c r="B354" s="64"/>
      <c r="C354" s="68"/>
      <c r="D354" s="69" t="s">
        <v>481</v>
      </c>
      <c r="E354" s="70" t="s">
        <v>335</v>
      </c>
      <c r="F354" s="69" t="s">
        <v>482</v>
      </c>
      <c r="G354" s="71" t="s">
        <v>115</v>
      </c>
      <c r="H354" s="87">
        <v>4600031155142</v>
      </c>
      <c r="I354" s="73" t="s">
        <v>30</v>
      </c>
      <c r="J354" s="74" t="s">
        <v>545</v>
      </c>
      <c r="K354" s="75" t="s">
        <v>235</v>
      </c>
      <c r="L354" s="76"/>
      <c r="M354" s="77">
        <v>0.5</v>
      </c>
      <c r="N354" s="78">
        <v>11.5</v>
      </c>
      <c r="O354" s="78">
        <v>11.5</v>
      </c>
      <c r="P354" s="79"/>
      <c r="Q354" s="286">
        <v>162.5</v>
      </c>
      <c r="R354" s="80">
        <v>16</v>
      </c>
      <c r="S354" s="81"/>
      <c r="T354" s="82">
        <f t="shared" si="13"/>
        <v>0</v>
      </c>
      <c r="U354" s="83" t="s">
        <v>103</v>
      </c>
      <c r="W354" s="84"/>
    </row>
    <row r="355" spans="2:23" ht="78" customHeight="1" outlineLevel="1" x14ac:dyDescent="0.2">
      <c r="B355" s="64"/>
      <c r="C355" s="68"/>
      <c r="D355" s="69" t="s">
        <v>481</v>
      </c>
      <c r="E355" s="70" t="s">
        <v>335</v>
      </c>
      <c r="F355" s="69" t="s">
        <v>482</v>
      </c>
      <c r="G355" s="71" t="s">
        <v>115</v>
      </c>
      <c r="H355" s="87">
        <v>4600031155173</v>
      </c>
      <c r="I355" s="73" t="s">
        <v>30</v>
      </c>
      <c r="J355" s="74" t="s">
        <v>546</v>
      </c>
      <c r="K355" s="75" t="s">
        <v>238</v>
      </c>
      <c r="L355" s="76"/>
      <c r="M355" s="77">
        <v>0.4</v>
      </c>
      <c r="N355" s="78">
        <v>10.5</v>
      </c>
      <c r="O355" s="78">
        <v>10.5</v>
      </c>
      <c r="P355" s="79"/>
      <c r="Q355" s="286">
        <v>159.9</v>
      </c>
      <c r="R355" s="80">
        <v>16</v>
      </c>
      <c r="S355" s="81"/>
      <c r="T355" s="82">
        <f t="shared" si="13"/>
        <v>0</v>
      </c>
      <c r="U355" s="83" t="s">
        <v>103</v>
      </c>
      <c r="W355" s="84"/>
    </row>
    <row r="356" spans="2:23" ht="78" customHeight="1" outlineLevel="1" x14ac:dyDescent="0.2">
      <c r="B356" s="64"/>
      <c r="C356" s="86" t="s">
        <v>49</v>
      </c>
      <c r="D356" s="69" t="s">
        <v>481</v>
      </c>
      <c r="E356" s="70" t="s">
        <v>335</v>
      </c>
      <c r="F356" s="69" t="s">
        <v>482</v>
      </c>
      <c r="G356" s="71" t="s">
        <v>239</v>
      </c>
      <c r="H356" s="85">
        <v>4600031155487</v>
      </c>
      <c r="I356" s="73" t="s">
        <v>230</v>
      </c>
      <c r="J356" s="74" t="s">
        <v>547</v>
      </c>
      <c r="K356" s="75" t="s">
        <v>241</v>
      </c>
      <c r="L356" s="76"/>
      <c r="M356" s="77"/>
      <c r="N356" s="78">
        <v>3.5</v>
      </c>
      <c r="O356" s="78" t="s">
        <v>242</v>
      </c>
      <c r="P356" s="79"/>
      <c r="Q356" s="286">
        <v>599.29999999999995</v>
      </c>
      <c r="R356" s="80">
        <v>6</v>
      </c>
      <c r="S356" s="81"/>
      <c r="T356" s="82">
        <f t="shared" si="13"/>
        <v>0</v>
      </c>
      <c r="U356" s="83" t="s">
        <v>33</v>
      </c>
      <c r="W356" s="84"/>
    </row>
    <row r="357" spans="2:23" ht="78" customHeight="1" outlineLevel="1" x14ac:dyDescent="0.2">
      <c r="B357" s="64"/>
      <c r="C357" s="86" t="s">
        <v>49</v>
      </c>
      <c r="D357" s="69" t="s">
        <v>481</v>
      </c>
      <c r="E357" s="70" t="s">
        <v>335</v>
      </c>
      <c r="F357" s="69" t="s">
        <v>482</v>
      </c>
      <c r="G357" s="71" t="s">
        <v>239</v>
      </c>
      <c r="H357" s="85">
        <v>4600031155456</v>
      </c>
      <c r="I357" s="73" t="s">
        <v>230</v>
      </c>
      <c r="J357" s="74" t="s">
        <v>548</v>
      </c>
      <c r="K357" s="75" t="s">
        <v>244</v>
      </c>
      <c r="L357" s="76"/>
      <c r="M357" s="77"/>
      <c r="N357" s="78">
        <v>4</v>
      </c>
      <c r="O357" s="78" t="s">
        <v>245</v>
      </c>
      <c r="P357" s="79"/>
      <c r="Q357" s="286">
        <v>469.3</v>
      </c>
      <c r="R357" s="80">
        <v>5</v>
      </c>
      <c r="S357" s="81"/>
      <c r="T357" s="82">
        <f t="shared" si="13"/>
        <v>0</v>
      </c>
      <c r="U357" s="83" t="s">
        <v>69</v>
      </c>
      <c r="W357" s="84"/>
    </row>
    <row r="358" spans="2:23" ht="78" customHeight="1" outlineLevel="1" x14ac:dyDescent="0.2">
      <c r="B358" s="64"/>
      <c r="C358" s="68"/>
      <c r="D358" s="69" t="s">
        <v>481</v>
      </c>
      <c r="E358" s="70" t="s">
        <v>335</v>
      </c>
      <c r="F358" s="69" t="s">
        <v>482</v>
      </c>
      <c r="G358" s="71" t="s">
        <v>239</v>
      </c>
      <c r="H358" s="85">
        <v>4600031155333</v>
      </c>
      <c r="I358" s="73" t="s">
        <v>230</v>
      </c>
      <c r="J358" s="74" t="s">
        <v>549</v>
      </c>
      <c r="K358" s="75" t="s">
        <v>247</v>
      </c>
      <c r="L358" s="76"/>
      <c r="M358" s="77"/>
      <c r="N358" s="78">
        <v>2.5</v>
      </c>
      <c r="O358" s="78" t="s">
        <v>248</v>
      </c>
      <c r="P358" s="79"/>
      <c r="Q358" s="286">
        <v>104</v>
      </c>
      <c r="R358" s="80">
        <v>24</v>
      </c>
      <c r="S358" s="81"/>
      <c r="T358" s="82">
        <f t="shared" si="13"/>
        <v>0</v>
      </c>
      <c r="U358" s="83" t="s">
        <v>69</v>
      </c>
      <c r="W358" s="84"/>
    </row>
    <row r="359" spans="2:23" ht="78" customHeight="1" outlineLevel="1" x14ac:dyDescent="0.2">
      <c r="B359" s="64"/>
      <c r="C359" s="68"/>
      <c r="D359" s="69" t="s">
        <v>481</v>
      </c>
      <c r="E359" s="70" t="s">
        <v>335</v>
      </c>
      <c r="F359" s="69" t="s">
        <v>482</v>
      </c>
      <c r="G359" s="71" t="s">
        <v>239</v>
      </c>
      <c r="H359" s="87">
        <v>4600031155340</v>
      </c>
      <c r="I359" s="73" t="s">
        <v>30</v>
      </c>
      <c r="J359" s="74" t="s">
        <v>550</v>
      </c>
      <c r="K359" s="75" t="s">
        <v>250</v>
      </c>
      <c r="L359" s="76"/>
      <c r="M359" s="77"/>
      <c r="N359" s="78">
        <v>3</v>
      </c>
      <c r="O359" s="78" t="s">
        <v>251</v>
      </c>
      <c r="P359" s="79"/>
      <c r="Q359" s="286">
        <v>137.80000000000001</v>
      </c>
      <c r="R359" s="80">
        <v>24</v>
      </c>
      <c r="S359" s="81"/>
      <c r="T359" s="82">
        <f t="shared" si="13"/>
        <v>0</v>
      </c>
      <c r="U359" s="83" t="s">
        <v>69</v>
      </c>
      <c r="W359" s="84"/>
    </row>
    <row r="360" spans="2:23" ht="78" customHeight="1" outlineLevel="1" x14ac:dyDescent="0.2">
      <c r="B360" s="64"/>
      <c r="C360" s="68"/>
      <c r="D360" s="69" t="s">
        <v>481</v>
      </c>
      <c r="E360" s="70" t="s">
        <v>335</v>
      </c>
      <c r="F360" s="69" t="s">
        <v>482</v>
      </c>
      <c r="G360" s="71" t="s">
        <v>239</v>
      </c>
      <c r="H360" s="87">
        <v>4600031155449</v>
      </c>
      <c r="I360" s="73" t="s">
        <v>30</v>
      </c>
      <c r="J360" s="74" t="s">
        <v>551</v>
      </c>
      <c r="K360" s="75" t="s">
        <v>253</v>
      </c>
      <c r="L360" s="76"/>
      <c r="M360" s="77"/>
      <c r="N360" s="78">
        <v>4.5</v>
      </c>
      <c r="O360" s="78" t="s">
        <v>254</v>
      </c>
      <c r="P360" s="79"/>
      <c r="Q360" s="286">
        <v>240.5</v>
      </c>
      <c r="R360" s="80">
        <v>10</v>
      </c>
      <c r="S360" s="81"/>
      <c r="T360" s="82">
        <f t="shared" si="13"/>
        <v>0</v>
      </c>
      <c r="U360" s="83" t="s">
        <v>69</v>
      </c>
      <c r="W360" s="84"/>
    </row>
    <row r="361" spans="2:23" ht="78" customHeight="1" outlineLevel="1" x14ac:dyDescent="0.2">
      <c r="B361" s="64"/>
      <c r="C361" s="68"/>
      <c r="D361" s="69" t="s">
        <v>481</v>
      </c>
      <c r="E361" s="70" t="s">
        <v>335</v>
      </c>
      <c r="F361" s="69" t="s">
        <v>482</v>
      </c>
      <c r="G361" s="71" t="s">
        <v>239</v>
      </c>
      <c r="H361" s="87">
        <v>4600031155401</v>
      </c>
      <c r="I361" s="73" t="s">
        <v>30</v>
      </c>
      <c r="J361" s="74" t="s">
        <v>552</v>
      </c>
      <c r="K361" s="75" t="s">
        <v>256</v>
      </c>
      <c r="L361" s="76"/>
      <c r="M361" s="77">
        <v>0.05</v>
      </c>
      <c r="N361" s="78">
        <v>2.5</v>
      </c>
      <c r="O361" s="78" t="s">
        <v>257</v>
      </c>
      <c r="P361" s="89"/>
      <c r="Q361" s="286">
        <v>104</v>
      </c>
      <c r="R361" s="80">
        <v>16</v>
      </c>
      <c r="S361" s="81"/>
      <c r="T361" s="82">
        <f t="shared" si="13"/>
        <v>0</v>
      </c>
      <c r="U361" s="83" t="s">
        <v>69</v>
      </c>
      <c r="W361" s="84"/>
    </row>
    <row r="362" spans="2:23" ht="20.25" customHeight="1" x14ac:dyDescent="0.2">
      <c r="B362" s="64"/>
      <c r="C362" s="65"/>
      <c r="D362" s="66"/>
      <c r="E362" s="237" t="s">
        <v>553</v>
      </c>
      <c r="F362" s="238"/>
      <c r="G362" s="238"/>
      <c r="H362" s="239"/>
      <c r="I362" s="238"/>
      <c r="J362" s="238"/>
      <c r="K362" s="238"/>
      <c r="L362" s="238"/>
      <c r="M362" s="238"/>
      <c r="N362" s="238"/>
      <c r="O362" s="238"/>
      <c r="P362" s="238"/>
      <c r="Q362" s="238"/>
      <c r="R362" s="238"/>
      <c r="S362" s="238"/>
      <c r="T362" s="238"/>
      <c r="U362" s="240"/>
    </row>
    <row r="363" spans="2:23" ht="78" customHeight="1" outlineLevel="1" x14ac:dyDescent="0.2">
      <c r="B363" s="64"/>
      <c r="C363" s="68"/>
      <c r="D363" s="69" t="s">
        <v>554</v>
      </c>
      <c r="E363" s="70" t="s">
        <v>335</v>
      </c>
      <c r="F363" s="69" t="s">
        <v>555</v>
      </c>
      <c r="G363" s="71" t="s">
        <v>28</v>
      </c>
      <c r="H363" s="85">
        <v>4600031129808</v>
      </c>
      <c r="I363" s="73" t="s">
        <v>30</v>
      </c>
      <c r="J363" s="74" t="s">
        <v>556</v>
      </c>
      <c r="K363" s="75" t="s">
        <v>32</v>
      </c>
      <c r="L363" s="76"/>
      <c r="M363" s="77"/>
      <c r="N363" s="78">
        <v>2</v>
      </c>
      <c r="O363" s="78">
        <v>20</v>
      </c>
      <c r="P363" s="79"/>
      <c r="Q363" s="286">
        <v>183.3</v>
      </c>
      <c r="R363" s="80">
        <v>12</v>
      </c>
      <c r="S363" s="81"/>
      <c r="T363" s="82">
        <f t="shared" ref="T363:T426" si="14">S363*Q363</f>
        <v>0</v>
      </c>
      <c r="U363" s="83" t="s">
        <v>33</v>
      </c>
      <c r="W363" s="84"/>
    </row>
    <row r="364" spans="2:23" ht="78" customHeight="1" outlineLevel="1" x14ac:dyDescent="0.2">
      <c r="B364" s="64"/>
      <c r="C364" s="68"/>
      <c r="D364" s="69" t="s">
        <v>554</v>
      </c>
      <c r="E364" s="70" t="s">
        <v>335</v>
      </c>
      <c r="F364" s="69" t="s">
        <v>555</v>
      </c>
      <c r="G364" s="71" t="s">
        <v>28</v>
      </c>
      <c r="H364" s="85">
        <v>4600031129884</v>
      </c>
      <c r="I364" s="73" t="s">
        <v>30</v>
      </c>
      <c r="J364" s="74" t="s">
        <v>557</v>
      </c>
      <c r="K364" s="75" t="s">
        <v>36</v>
      </c>
      <c r="L364" s="76"/>
      <c r="M364" s="77"/>
      <c r="N364" s="78">
        <v>2</v>
      </c>
      <c r="O364" s="78">
        <v>24</v>
      </c>
      <c r="P364" s="79"/>
      <c r="Q364" s="286">
        <v>221</v>
      </c>
      <c r="R364" s="80">
        <v>6</v>
      </c>
      <c r="S364" s="81"/>
      <c r="T364" s="82">
        <f t="shared" si="14"/>
        <v>0</v>
      </c>
      <c r="U364" s="83" t="s">
        <v>37</v>
      </c>
      <c r="W364" s="84"/>
    </row>
    <row r="365" spans="2:23" ht="78" customHeight="1" outlineLevel="1" x14ac:dyDescent="0.2">
      <c r="B365" s="64"/>
      <c r="C365" s="68"/>
      <c r="D365" s="69" t="s">
        <v>554</v>
      </c>
      <c r="E365" s="70" t="s">
        <v>335</v>
      </c>
      <c r="F365" s="69" t="s">
        <v>555</v>
      </c>
      <c r="G365" s="71" t="s">
        <v>28</v>
      </c>
      <c r="H365" s="85">
        <v>4600031129679</v>
      </c>
      <c r="I365" s="73" t="s">
        <v>30</v>
      </c>
      <c r="J365" s="74" t="s">
        <v>558</v>
      </c>
      <c r="K365" s="75" t="s">
        <v>40</v>
      </c>
      <c r="L365" s="76"/>
      <c r="M365" s="77"/>
      <c r="N365" s="78">
        <v>2</v>
      </c>
      <c r="O365" s="78">
        <v>26</v>
      </c>
      <c r="P365" s="79"/>
      <c r="Q365" s="286">
        <v>237.9</v>
      </c>
      <c r="R365" s="80">
        <v>6</v>
      </c>
      <c r="S365" s="81"/>
      <c r="T365" s="82">
        <f t="shared" si="14"/>
        <v>0</v>
      </c>
      <c r="U365" s="83" t="s">
        <v>37</v>
      </c>
      <c r="W365" s="84"/>
    </row>
    <row r="366" spans="2:23" ht="78" customHeight="1" outlineLevel="1" x14ac:dyDescent="0.2">
      <c r="B366" s="64"/>
      <c r="C366" s="68"/>
      <c r="D366" s="69" t="s">
        <v>554</v>
      </c>
      <c r="E366" s="70" t="s">
        <v>335</v>
      </c>
      <c r="F366" s="69" t="s">
        <v>555</v>
      </c>
      <c r="G366" s="71" t="s">
        <v>28</v>
      </c>
      <c r="H366" s="85">
        <v>4600031130026</v>
      </c>
      <c r="I366" s="73" t="s">
        <v>30</v>
      </c>
      <c r="J366" s="74" t="s">
        <v>559</v>
      </c>
      <c r="K366" s="75" t="s">
        <v>42</v>
      </c>
      <c r="L366" s="76"/>
      <c r="M366" s="77">
        <v>0.45</v>
      </c>
      <c r="N366" s="78">
        <v>2.5</v>
      </c>
      <c r="O366" s="78">
        <v>25</v>
      </c>
      <c r="P366" s="79"/>
      <c r="Q366" s="286">
        <v>1056.9000000000001</v>
      </c>
      <c r="R366" s="80">
        <v>4</v>
      </c>
      <c r="S366" s="81"/>
      <c r="T366" s="82">
        <f t="shared" si="14"/>
        <v>0</v>
      </c>
      <c r="U366" s="83" t="s">
        <v>37</v>
      </c>
      <c r="W366" s="84"/>
    </row>
    <row r="367" spans="2:23" ht="78" customHeight="1" outlineLevel="1" x14ac:dyDescent="0.2">
      <c r="B367" s="64"/>
      <c r="C367" s="68"/>
      <c r="D367" s="69" t="s">
        <v>554</v>
      </c>
      <c r="E367" s="70" t="s">
        <v>335</v>
      </c>
      <c r="F367" s="69" t="s">
        <v>555</v>
      </c>
      <c r="G367" s="71" t="s">
        <v>28</v>
      </c>
      <c r="H367" s="85">
        <v>4600031130033</v>
      </c>
      <c r="I367" s="73" t="s">
        <v>30</v>
      </c>
      <c r="J367" s="74" t="s">
        <v>560</v>
      </c>
      <c r="K367" s="75" t="s">
        <v>45</v>
      </c>
      <c r="L367" s="76"/>
      <c r="M367" s="77">
        <v>1</v>
      </c>
      <c r="N367" s="78">
        <v>3.5</v>
      </c>
      <c r="O367" s="78">
        <v>28</v>
      </c>
      <c r="P367" s="79"/>
      <c r="Q367" s="286">
        <v>1166.0999999999999</v>
      </c>
      <c r="R367" s="80">
        <v>3</v>
      </c>
      <c r="S367" s="81"/>
      <c r="T367" s="82">
        <f t="shared" si="14"/>
        <v>0</v>
      </c>
      <c r="U367" s="83" t="s">
        <v>37</v>
      </c>
      <c r="W367" s="84"/>
    </row>
    <row r="368" spans="2:23" ht="78" customHeight="1" outlineLevel="1" x14ac:dyDescent="0.2">
      <c r="B368" s="64"/>
      <c r="C368" s="68"/>
      <c r="D368" s="69" t="s">
        <v>554</v>
      </c>
      <c r="E368" s="70" t="s">
        <v>335</v>
      </c>
      <c r="F368" s="69" t="s">
        <v>555</v>
      </c>
      <c r="G368" s="71" t="s">
        <v>28</v>
      </c>
      <c r="H368" s="85">
        <v>4600031132983</v>
      </c>
      <c r="I368" s="73" t="s">
        <v>30</v>
      </c>
      <c r="J368" s="74" t="s">
        <v>561</v>
      </c>
      <c r="K368" s="75" t="s">
        <v>47</v>
      </c>
      <c r="L368" s="76"/>
      <c r="M368" s="77"/>
      <c r="N368" s="78">
        <v>4.5</v>
      </c>
      <c r="O368" s="78" t="s">
        <v>48</v>
      </c>
      <c r="P368" s="79"/>
      <c r="Q368" s="286">
        <v>1036.0999999999999</v>
      </c>
      <c r="R368" s="80">
        <v>5</v>
      </c>
      <c r="S368" s="81"/>
      <c r="T368" s="82">
        <f t="shared" si="14"/>
        <v>0</v>
      </c>
      <c r="U368" s="83" t="s">
        <v>37</v>
      </c>
      <c r="W368" s="84"/>
    </row>
    <row r="369" spans="2:23" ht="78" customHeight="1" outlineLevel="1" x14ac:dyDescent="0.2">
      <c r="B369" s="64"/>
      <c r="C369" s="86" t="s">
        <v>49</v>
      </c>
      <c r="D369" s="69" t="s">
        <v>554</v>
      </c>
      <c r="E369" s="70" t="s">
        <v>335</v>
      </c>
      <c r="F369" s="69" t="s">
        <v>555</v>
      </c>
      <c r="G369" s="71" t="s">
        <v>28</v>
      </c>
      <c r="H369" s="85">
        <v>4600031137612</v>
      </c>
      <c r="I369" s="73" t="s">
        <v>30</v>
      </c>
      <c r="J369" s="74" t="s">
        <v>562</v>
      </c>
      <c r="K369" s="75" t="s">
        <v>51</v>
      </c>
      <c r="L369" s="76"/>
      <c r="M369" s="77">
        <v>0.9</v>
      </c>
      <c r="N369" s="78">
        <v>7</v>
      </c>
      <c r="O369" s="78" t="s">
        <v>52</v>
      </c>
      <c r="P369" s="79"/>
      <c r="Q369" s="286">
        <v>1166.0999999999999</v>
      </c>
      <c r="R369" s="80">
        <v>5</v>
      </c>
      <c r="S369" s="81"/>
      <c r="T369" s="82">
        <f>S369*Q369</f>
        <v>0</v>
      </c>
      <c r="U369" s="83" t="s">
        <v>33</v>
      </c>
      <c r="W369" s="84"/>
    </row>
    <row r="370" spans="2:23" ht="78" customHeight="1" outlineLevel="1" x14ac:dyDescent="0.2">
      <c r="B370" s="64"/>
      <c r="C370" s="68"/>
      <c r="D370" s="69" t="s">
        <v>554</v>
      </c>
      <c r="E370" s="70" t="s">
        <v>335</v>
      </c>
      <c r="F370" s="69" t="s">
        <v>555</v>
      </c>
      <c r="G370" s="71" t="s">
        <v>28</v>
      </c>
      <c r="H370" s="85">
        <v>4600031130019</v>
      </c>
      <c r="I370" s="73" t="s">
        <v>30</v>
      </c>
      <c r="J370" s="74" t="s">
        <v>563</v>
      </c>
      <c r="K370" s="75" t="s">
        <v>55</v>
      </c>
      <c r="L370" s="76"/>
      <c r="M370" s="77">
        <v>1</v>
      </c>
      <c r="N370" s="78">
        <v>4.5</v>
      </c>
      <c r="O370" s="78">
        <v>31</v>
      </c>
      <c r="P370" s="79"/>
      <c r="Q370" s="286">
        <v>1021.8</v>
      </c>
      <c r="R370" s="80">
        <v>3</v>
      </c>
      <c r="S370" s="81"/>
      <c r="T370" s="82">
        <f t="shared" si="14"/>
        <v>0</v>
      </c>
      <c r="U370" s="83" t="s">
        <v>37</v>
      </c>
      <c r="W370" s="84"/>
    </row>
    <row r="371" spans="2:23" ht="78" customHeight="1" outlineLevel="1" x14ac:dyDescent="0.2">
      <c r="B371" s="64"/>
      <c r="C371" s="68"/>
      <c r="D371" s="69" t="s">
        <v>554</v>
      </c>
      <c r="E371" s="70" t="s">
        <v>335</v>
      </c>
      <c r="F371" s="69" t="s">
        <v>555</v>
      </c>
      <c r="G371" s="71" t="s">
        <v>28</v>
      </c>
      <c r="H371" s="85">
        <v>4600031131634</v>
      </c>
      <c r="I371" s="73" t="s">
        <v>30</v>
      </c>
      <c r="J371" s="74" t="s">
        <v>564</v>
      </c>
      <c r="K371" s="75" t="s">
        <v>58</v>
      </c>
      <c r="L371" s="76"/>
      <c r="M371" s="77">
        <v>1.5</v>
      </c>
      <c r="N371" s="78">
        <v>5.5</v>
      </c>
      <c r="O371" s="78">
        <v>30.5</v>
      </c>
      <c r="P371" s="79"/>
      <c r="Q371" s="286">
        <v>1036.0999999999999</v>
      </c>
      <c r="R371" s="80">
        <v>3</v>
      </c>
      <c r="S371" s="81"/>
      <c r="T371" s="82">
        <f t="shared" si="14"/>
        <v>0</v>
      </c>
      <c r="U371" s="83" t="s">
        <v>37</v>
      </c>
      <c r="W371" s="84"/>
    </row>
    <row r="372" spans="2:23" ht="78" customHeight="1" outlineLevel="1" x14ac:dyDescent="0.2">
      <c r="B372" s="64"/>
      <c r="C372" s="68"/>
      <c r="D372" s="69" t="s">
        <v>554</v>
      </c>
      <c r="E372" s="70" t="s">
        <v>335</v>
      </c>
      <c r="F372" s="69" t="s">
        <v>555</v>
      </c>
      <c r="G372" s="71" t="s">
        <v>28</v>
      </c>
      <c r="H372" s="85">
        <v>4600031131641</v>
      </c>
      <c r="I372" s="73" t="s">
        <v>30</v>
      </c>
      <c r="J372" s="74" t="s">
        <v>565</v>
      </c>
      <c r="K372" s="75" t="s">
        <v>61</v>
      </c>
      <c r="L372" s="76"/>
      <c r="M372" s="77">
        <v>0.5</v>
      </c>
      <c r="N372" s="78">
        <v>5.5</v>
      </c>
      <c r="O372" s="78">
        <v>31</v>
      </c>
      <c r="P372" s="79" t="s">
        <v>62</v>
      </c>
      <c r="Q372" s="286">
        <v>1150.5</v>
      </c>
      <c r="R372" s="80">
        <v>3</v>
      </c>
      <c r="S372" s="81"/>
      <c r="T372" s="82">
        <f t="shared" si="14"/>
        <v>0</v>
      </c>
      <c r="U372" s="83" t="s">
        <v>37</v>
      </c>
      <c r="W372" s="84"/>
    </row>
    <row r="373" spans="2:23" ht="78" customHeight="1" outlineLevel="1" x14ac:dyDescent="0.2">
      <c r="B373" s="64"/>
      <c r="C373" s="68"/>
      <c r="D373" s="69" t="s">
        <v>554</v>
      </c>
      <c r="E373" s="70" t="s">
        <v>335</v>
      </c>
      <c r="F373" s="69" t="s">
        <v>555</v>
      </c>
      <c r="G373" s="71" t="s">
        <v>28</v>
      </c>
      <c r="H373" s="85">
        <v>4600031129716</v>
      </c>
      <c r="I373" s="73" t="s">
        <v>30</v>
      </c>
      <c r="J373" s="74" t="s">
        <v>566</v>
      </c>
      <c r="K373" s="75" t="s">
        <v>65</v>
      </c>
      <c r="L373" s="76"/>
      <c r="M373" s="77">
        <v>0.6</v>
      </c>
      <c r="N373" s="78">
        <v>6</v>
      </c>
      <c r="O373" s="78">
        <v>15.5</v>
      </c>
      <c r="P373" s="79"/>
      <c r="Q373" s="286">
        <v>221</v>
      </c>
      <c r="R373" s="80">
        <v>12</v>
      </c>
      <c r="S373" s="81"/>
      <c r="T373" s="82">
        <f t="shared" si="14"/>
        <v>0</v>
      </c>
      <c r="U373" s="83" t="s">
        <v>37</v>
      </c>
      <c r="W373" s="84"/>
    </row>
    <row r="374" spans="2:23" ht="78" customHeight="1" outlineLevel="1" x14ac:dyDescent="0.2">
      <c r="B374" s="64"/>
      <c r="C374" s="68"/>
      <c r="D374" s="69" t="s">
        <v>554</v>
      </c>
      <c r="E374" s="70" t="s">
        <v>335</v>
      </c>
      <c r="F374" s="69" t="s">
        <v>555</v>
      </c>
      <c r="G374" s="71" t="s">
        <v>28</v>
      </c>
      <c r="H374" s="85">
        <v>4600031129747</v>
      </c>
      <c r="I374" s="73" t="s">
        <v>30</v>
      </c>
      <c r="J374" s="74" t="s">
        <v>567</v>
      </c>
      <c r="K374" s="75" t="s">
        <v>68</v>
      </c>
      <c r="L374" s="76"/>
      <c r="M374" s="77"/>
      <c r="N374" s="78">
        <v>2</v>
      </c>
      <c r="O374" s="78">
        <v>15.5</v>
      </c>
      <c r="P374" s="79"/>
      <c r="Q374" s="286">
        <v>92.3</v>
      </c>
      <c r="R374" s="80">
        <v>12</v>
      </c>
      <c r="S374" s="81"/>
      <c r="T374" s="82">
        <f t="shared" si="14"/>
        <v>0</v>
      </c>
      <c r="U374" s="83" t="s">
        <v>69</v>
      </c>
      <c r="W374" s="84"/>
    </row>
    <row r="375" spans="2:23" ht="78" customHeight="1" outlineLevel="1" x14ac:dyDescent="0.2">
      <c r="B375" s="64"/>
      <c r="C375" s="68"/>
      <c r="D375" s="69" t="s">
        <v>554</v>
      </c>
      <c r="E375" s="70" t="s">
        <v>335</v>
      </c>
      <c r="F375" s="69" t="s">
        <v>555</v>
      </c>
      <c r="G375" s="71" t="s">
        <v>28</v>
      </c>
      <c r="H375" s="85">
        <v>4600031136998</v>
      </c>
      <c r="I375" s="73" t="s">
        <v>30</v>
      </c>
      <c r="J375" s="74" t="s">
        <v>568</v>
      </c>
      <c r="K375" s="75" t="s">
        <v>71</v>
      </c>
      <c r="L375" s="76"/>
      <c r="M375" s="77"/>
      <c r="N375" s="78">
        <v>1</v>
      </c>
      <c r="O375" s="78">
        <v>10.5</v>
      </c>
      <c r="P375" s="79"/>
      <c r="Q375" s="286">
        <v>88.4</v>
      </c>
      <c r="R375" s="80">
        <v>12</v>
      </c>
      <c r="S375" s="81"/>
      <c r="T375" s="82">
        <f t="shared" si="14"/>
        <v>0</v>
      </c>
      <c r="U375" s="83" t="s">
        <v>69</v>
      </c>
      <c r="W375" s="84"/>
    </row>
    <row r="376" spans="2:23" ht="78" customHeight="1" outlineLevel="1" x14ac:dyDescent="0.2">
      <c r="B376" s="64"/>
      <c r="C376" s="68"/>
      <c r="D376" s="69" t="s">
        <v>554</v>
      </c>
      <c r="E376" s="70" t="s">
        <v>335</v>
      </c>
      <c r="F376" s="69" t="s">
        <v>555</v>
      </c>
      <c r="G376" s="71" t="s">
        <v>28</v>
      </c>
      <c r="H376" s="85">
        <v>4600031129761</v>
      </c>
      <c r="I376" s="73" t="s">
        <v>30</v>
      </c>
      <c r="J376" s="74" t="s">
        <v>569</v>
      </c>
      <c r="K376" s="75" t="s">
        <v>74</v>
      </c>
      <c r="L376" s="76"/>
      <c r="M376" s="77"/>
      <c r="N376" s="78">
        <v>3</v>
      </c>
      <c r="O376" s="78" t="s">
        <v>75</v>
      </c>
      <c r="P376" s="79"/>
      <c r="Q376" s="286">
        <v>228.8</v>
      </c>
      <c r="R376" s="80">
        <v>12</v>
      </c>
      <c r="S376" s="81"/>
      <c r="T376" s="82">
        <f t="shared" si="14"/>
        <v>0</v>
      </c>
      <c r="U376" s="83" t="s">
        <v>37</v>
      </c>
      <c r="W376" s="84"/>
    </row>
    <row r="377" spans="2:23" ht="78" customHeight="1" outlineLevel="1" x14ac:dyDescent="0.2">
      <c r="B377" s="64"/>
      <c r="C377" s="68"/>
      <c r="D377" s="69" t="s">
        <v>554</v>
      </c>
      <c r="E377" s="70" t="s">
        <v>335</v>
      </c>
      <c r="F377" s="69" t="s">
        <v>555</v>
      </c>
      <c r="G377" s="71" t="s">
        <v>28</v>
      </c>
      <c r="H377" s="85">
        <v>4600031129662</v>
      </c>
      <c r="I377" s="73" t="s">
        <v>30</v>
      </c>
      <c r="J377" s="74" t="s">
        <v>570</v>
      </c>
      <c r="K377" s="75" t="s">
        <v>78</v>
      </c>
      <c r="L377" s="76"/>
      <c r="M377" s="77"/>
      <c r="N377" s="78">
        <v>3.5</v>
      </c>
      <c r="O377" s="78">
        <v>25</v>
      </c>
      <c r="P377" s="79" t="s">
        <v>79</v>
      </c>
      <c r="Q377" s="286">
        <v>479.7</v>
      </c>
      <c r="R377" s="80">
        <v>4</v>
      </c>
      <c r="S377" s="81"/>
      <c r="T377" s="82">
        <f t="shared" si="14"/>
        <v>0</v>
      </c>
      <c r="U377" s="83" t="s">
        <v>37</v>
      </c>
      <c r="W377" s="84"/>
    </row>
    <row r="378" spans="2:23" ht="78" customHeight="1" outlineLevel="1" x14ac:dyDescent="0.2">
      <c r="B378" s="64"/>
      <c r="C378" s="68"/>
      <c r="D378" s="69" t="s">
        <v>554</v>
      </c>
      <c r="E378" s="70" t="s">
        <v>335</v>
      </c>
      <c r="F378" s="69" t="s">
        <v>555</v>
      </c>
      <c r="G378" s="71" t="s">
        <v>28</v>
      </c>
      <c r="H378" s="85">
        <v>4600031130330</v>
      </c>
      <c r="I378" s="73" t="s">
        <v>30</v>
      </c>
      <c r="J378" s="74" t="s">
        <v>571</v>
      </c>
      <c r="K378" s="75" t="s">
        <v>81</v>
      </c>
      <c r="L378" s="76"/>
      <c r="M378" s="77">
        <v>0.4</v>
      </c>
      <c r="N378" s="78">
        <v>2.5</v>
      </c>
      <c r="O378" s="78" t="s">
        <v>82</v>
      </c>
      <c r="P378" s="79"/>
      <c r="Q378" s="286">
        <v>458.9</v>
      </c>
      <c r="R378" s="80">
        <v>10</v>
      </c>
      <c r="S378" s="81"/>
      <c r="T378" s="82">
        <f t="shared" si="14"/>
        <v>0</v>
      </c>
      <c r="U378" s="83" t="s">
        <v>33</v>
      </c>
      <c r="W378" s="84"/>
    </row>
    <row r="379" spans="2:23" ht="78" customHeight="1" outlineLevel="1" x14ac:dyDescent="0.2">
      <c r="B379" s="64"/>
      <c r="C379" s="68"/>
      <c r="D379" s="69" t="s">
        <v>554</v>
      </c>
      <c r="E379" s="70" t="s">
        <v>335</v>
      </c>
      <c r="F379" s="69" t="s">
        <v>555</v>
      </c>
      <c r="G379" s="71" t="s">
        <v>28</v>
      </c>
      <c r="H379" s="85">
        <v>4600031130873</v>
      </c>
      <c r="I379" s="73" t="s">
        <v>30</v>
      </c>
      <c r="J379" s="74" t="s">
        <v>572</v>
      </c>
      <c r="K379" s="75" t="s">
        <v>84</v>
      </c>
      <c r="L379" s="76"/>
      <c r="M379" s="77">
        <v>0.6</v>
      </c>
      <c r="N379" s="78">
        <v>2.5</v>
      </c>
      <c r="O379" s="78" t="s">
        <v>85</v>
      </c>
      <c r="P379" s="79"/>
      <c r="Q379" s="286">
        <v>830.7</v>
      </c>
      <c r="R379" s="80">
        <v>6</v>
      </c>
      <c r="S379" s="81"/>
      <c r="T379" s="82">
        <f t="shared" si="14"/>
        <v>0</v>
      </c>
      <c r="U379" s="83" t="s">
        <v>33</v>
      </c>
      <c r="W379" s="84"/>
    </row>
    <row r="380" spans="2:23" ht="78" customHeight="1" outlineLevel="1" x14ac:dyDescent="0.2">
      <c r="B380" s="64"/>
      <c r="C380" s="68"/>
      <c r="D380" s="69" t="s">
        <v>554</v>
      </c>
      <c r="E380" s="70" t="s">
        <v>335</v>
      </c>
      <c r="F380" s="69" t="s">
        <v>555</v>
      </c>
      <c r="G380" s="71" t="s">
        <v>28</v>
      </c>
      <c r="H380" s="85">
        <v>4600031129990</v>
      </c>
      <c r="I380" s="73" t="s">
        <v>30</v>
      </c>
      <c r="J380" s="74" t="s">
        <v>573</v>
      </c>
      <c r="K380" s="75" t="s">
        <v>88</v>
      </c>
      <c r="L380" s="76"/>
      <c r="M380" s="77"/>
      <c r="N380" s="78">
        <v>3</v>
      </c>
      <c r="O380" s="78" t="s">
        <v>280</v>
      </c>
      <c r="P380" s="79" t="s">
        <v>90</v>
      </c>
      <c r="Q380" s="286">
        <v>349.7</v>
      </c>
      <c r="R380" s="80">
        <v>6</v>
      </c>
      <c r="S380" s="81"/>
      <c r="T380" s="82">
        <f t="shared" si="14"/>
        <v>0</v>
      </c>
      <c r="U380" s="83" t="s">
        <v>33</v>
      </c>
      <c r="W380" s="84"/>
    </row>
    <row r="381" spans="2:23" ht="78" customHeight="1" outlineLevel="1" x14ac:dyDescent="0.2">
      <c r="B381" s="64"/>
      <c r="C381" s="86" t="s">
        <v>49</v>
      </c>
      <c r="D381" s="69" t="s">
        <v>554</v>
      </c>
      <c r="E381" s="70" t="s">
        <v>335</v>
      </c>
      <c r="F381" s="69" t="s">
        <v>555</v>
      </c>
      <c r="G381" s="71" t="s">
        <v>28</v>
      </c>
      <c r="H381" s="85">
        <v>4600031154428</v>
      </c>
      <c r="I381" s="73" t="s">
        <v>30</v>
      </c>
      <c r="J381" s="74" t="s">
        <v>574</v>
      </c>
      <c r="K381" s="75" t="s">
        <v>92</v>
      </c>
      <c r="L381" s="76"/>
      <c r="M381" s="77"/>
      <c r="N381" s="78">
        <v>2</v>
      </c>
      <c r="O381" s="78" t="s">
        <v>93</v>
      </c>
      <c r="P381" s="79"/>
      <c r="Q381" s="286">
        <v>230.1</v>
      </c>
      <c r="R381" s="80">
        <v>6</v>
      </c>
      <c r="S381" s="81"/>
      <c r="T381" s="82">
        <f t="shared" si="14"/>
        <v>0</v>
      </c>
      <c r="U381" s="83" t="s">
        <v>69</v>
      </c>
      <c r="W381" s="84"/>
    </row>
    <row r="382" spans="2:23" ht="78" customHeight="1" outlineLevel="1" x14ac:dyDescent="0.2">
      <c r="B382" s="64"/>
      <c r="C382" s="86" t="s">
        <v>49</v>
      </c>
      <c r="D382" s="69" t="s">
        <v>554</v>
      </c>
      <c r="E382" s="70" t="s">
        <v>335</v>
      </c>
      <c r="F382" s="69" t="s">
        <v>555</v>
      </c>
      <c r="G382" s="71" t="s">
        <v>28</v>
      </c>
      <c r="H382" s="85">
        <v>4600031154787</v>
      </c>
      <c r="I382" s="73" t="s">
        <v>30</v>
      </c>
      <c r="J382" s="74" t="s">
        <v>575</v>
      </c>
      <c r="K382" s="75" t="s">
        <v>95</v>
      </c>
      <c r="L382" s="76"/>
      <c r="M382" s="77"/>
      <c r="N382" s="78">
        <v>2</v>
      </c>
      <c r="O382" s="78" t="s">
        <v>96</v>
      </c>
      <c r="P382" s="79"/>
      <c r="Q382" s="286">
        <v>421.2</v>
      </c>
      <c r="R382" s="80">
        <v>8</v>
      </c>
      <c r="S382" s="81"/>
      <c r="T382" s="82">
        <f>S382*Q382</f>
        <v>0</v>
      </c>
      <c r="U382" s="83" t="s">
        <v>69</v>
      </c>
      <c r="W382" s="84"/>
    </row>
    <row r="383" spans="2:23" ht="78" customHeight="1" outlineLevel="1" x14ac:dyDescent="0.2">
      <c r="B383" s="64"/>
      <c r="C383" s="86" t="s">
        <v>49</v>
      </c>
      <c r="D383" s="69" t="s">
        <v>554</v>
      </c>
      <c r="E383" s="70" t="s">
        <v>335</v>
      </c>
      <c r="F383" s="69" t="s">
        <v>555</v>
      </c>
      <c r="G383" s="71" t="s">
        <v>28</v>
      </c>
      <c r="H383" s="85">
        <v>4600031147697</v>
      </c>
      <c r="I383" s="73" t="s">
        <v>30</v>
      </c>
      <c r="J383" s="74" t="s">
        <v>576</v>
      </c>
      <c r="K383" s="75" t="s">
        <v>98</v>
      </c>
      <c r="L383" s="76"/>
      <c r="M383" s="77">
        <v>0.65</v>
      </c>
      <c r="N383" s="78">
        <v>5.5</v>
      </c>
      <c r="O383" s="78" t="s">
        <v>99</v>
      </c>
      <c r="P383" s="79" t="s">
        <v>90</v>
      </c>
      <c r="Q383" s="286">
        <v>673.4</v>
      </c>
      <c r="R383" s="80">
        <v>5</v>
      </c>
      <c r="S383" s="81"/>
      <c r="T383" s="82">
        <f t="shared" si="14"/>
        <v>0</v>
      </c>
      <c r="U383" s="83" t="s">
        <v>37</v>
      </c>
      <c r="W383" s="84"/>
    </row>
    <row r="384" spans="2:23" ht="78" customHeight="1" outlineLevel="1" x14ac:dyDescent="0.2">
      <c r="B384" s="64"/>
      <c r="C384" s="86" t="s">
        <v>49</v>
      </c>
      <c r="D384" s="69" t="s">
        <v>554</v>
      </c>
      <c r="E384" s="70" t="s">
        <v>335</v>
      </c>
      <c r="F384" s="69" t="s">
        <v>555</v>
      </c>
      <c r="G384" s="71" t="s">
        <v>28</v>
      </c>
      <c r="H384" s="85">
        <v>4600031151267</v>
      </c>
      <c r="I384" s="73" t="s">
        <v>30</v>
      </c>
      <c r="J384" s="74" t="s">
        <v>577</v>
      </c>
      <c r="K384" s="75" t="s">
        <v>101</v>
      </c>
      <c r="L384" s="76"/>
      <c r="M384" s="77">
        <v>1</v>
      </c>
      <c r="N384" s="78">
        <v>7</v>
      </c>
      <c r="O384" s="78">
        <v>21.5</v>
      </c>
      <c r="P384" s="79" t="s">
        <v>102</v>
      </c>
      <c r="Q384" s="286">
        <v>669.5</v>
      </c>
      <c r="R384" s="80">
        <v>10</v>
      </c>
      <c r="S384" s="81"/>
      <c r="T384" s="82">
        <f t="shared" si="14"/>
        <v>0</v>
      </c>
      <c r="U384" s="83" t="s">
        <v>103</v>
      </c>
      <c r="W384" s="84"/>
    </row>
    <row r="385" spans="2:23" ht="78" customHeight="1" outlineLevel="1" x14ac:dyDescent="0.2">
      <c r="B385" s="64"/>
      <c r="C385" s="86" t="s">
        <v>49</v>
      </c>
      <c r="D385" s="69" t="s">
        <v>554</v>
      </c>
      <c r="E385" s="70" t="s">
        <v>335</v>
      </c>
      <c r="F385" s="69" t="s">
        <v>555</v>
      </c>
      <c r="G385" s="71" t="s">
        <v>28</v>
      </c>
      <c r="H385" s="85">
        <v>4600031150673</v>
      </c>
      <c r="I385" s="73" t="s">
        <v>30</v>
      </c>
      <c r="J385" s="74" t="s">
        <v>578</v>
      </c>
      <c r="K385" s="75" t="s">
        <v>105</v>
      </c>
      <c r="L385" s="76"/>
      <c r="M385" s="77">
        <v>0.6</v>
      </c>
      <c r="N385" s="78">
        <v>5</v>
      </c>
      <c r="O385" s="78">
        <v>18.5</v>
      </c>
      <c r="P385" s="79" t="s">
        <v>102</v>
      </c>
      <c r="Q385" s="286">
        <v>345.8</v>
      </c>
      <c r="R385" s="80">
        <v>10</v>
      </c>
      <c r="S385" s="81"/>
      <c r="T385" s="82">
        <f t="shared" si="14"/>
        <v>0</v>
      </c>
      <c r="U385" s="83" t="s">
        <v>33</v>
      </c>
      <c r="W385" s="84"/>
    </row>
    <row r="386" spans="2:23" ht="78" customHeight="1" outlineLevel="1" x14ac:dyDescent="0.2">
      <c r="B386" s="64"/>
      <c r="C386" s="86" t="s">
        <v>49</v>
      </c>
      <c r="D386" s="69" t="s">
        <v>554</v>
      </c>
      <c r="E386" s="70" t="s">
        <v>335</v>
      </c>
      <c r="F386" s="69" t="s">
        <v>555</v>
      </c>
      <c r="G386" s="71" t="s">
        <v>106</v>
      </c>
      <c r="H386" s="85">
        <v>4600031150833</v>
      </c>
      <c r="I386" s="73" t="s">
        <v>30</v>
      </c>
      <c r="J386" s="74" t="s">
        <v>579</v>
      </c>
      <c r="K386" s="75" t="s">
        <v>108</v>
      </c>
      <c r="L386" s="76"/>
      <c r="M386" s="77">
        <v>4</v>
      </c>
      <c r="N386" s="78">
        <v>14</v>
      </c>
      <c r="O386" s="78">
        <v>28</v>
      </c>
      <c r="P386" s="79" t="s">
        <v>109</v>
      </c>
      <c r="Q386" s="286">
        <v>982.8</v>
      </c>
      <c r="R386" s="80">
        <v>4</v>
      </c>
      <c r="S386" s="81"/>
      <c r="T386" s="82">
        <f t="shared" si="14"/>
        <v>0</v>
      </c>
      <c r="U386" s="83" t="s">
        <v>103</v>
      </c>
      <c r="W386" s="84"/>
    </row>
    <row r="387" spans="2:23" ht="78" customHeight="1" outlineLevel="1" x14ac:dyDescent="0.2">
      <c r="B387" s="64"/>
      <c r="C387" s="86" t="s">
        <v>49</v>
      </c>
      <c r="D387" s="69" t="s">
        <v>554</v>
      </c>
      <c r="E387" s="70" t="s">
        <v>335</v>
      </c>
      <c r="F387" s="69" t="s">
        <v>555</v>
      </c>
      <c r="G387" s="71" t="s">
        <v>106</v>
      </c>
      <c r="H387" s="85">
        <v>4600031152936</v>
      </c>
      <c r="I387" s="73" t="s">
        <v>30</v>
      </c>
      <c r="J387" s="74" t="s">
        <v>580</v>
      </c>
      <c r="K387" s="75" t="s">
        <v>111</v>
      </c>
      <c r="L387" s="76"/>
      <c r="M387" s="77">
        <v>0.6</v>
      </c>
      <c r="N387" s="78">
        <v>8</v>
      </c>
      <c r="O387" s="78">
        <v>15</v>
      </c>
      <c r="P387" s="79" t="s">
        <v>109</v>
      </c>
      <c r="Q387" s="286">
        <v>232.7</v>
      </c>
      <c r="R387" s="80">
        <v>8</v>
      </c>
      <c r="S387" s="81"/>
      <c r="T387" s="82">
        <f t="shared" si="14"/>
        <v>0</v>
      </c>
      <c r="U387" s="83" t="s">
        <v>37</v>
      </c>
      <c r="W387" s="84"/>
    </row>
    <row r="388" spans="2:23" ht="78" customHeight="1" outlineLevel="1" x14ac:dyDescent="0.2">
      <c r="B388" s="64"/>
      <c r="C388" s="86" t="s">
        <v>49</v>
      </c>
      <c r="D388" s="69" t="s">
        <v>554</v>
      </c>
      <c r="E388" s="70" t="s">
        <v>335</v>
      </c>
      <c r="F388" s="69" t="s">
        <v>555</v>
      </c>
      <c r="G388" s="71" t="s">
        <v>106</v>
      </c>
      <c r="H388" s="85">
        <v>4600031150956</v>
      </c>
      <c r="I388" s="73" t="s">
        <v>30</v>
      </c>
      <c r="J388" s="74" t="s">
        <v>581</v>
      </c>
      <c r="K388" s="75" t="s">
        <v>113</v>
      </c>
      <c r="L388" s="76"/>
      <c r="M388" s="77">
        <v>0.2</v>
      </c>
      <c r="N388" s="78">
        <v>5</v>
      </c>
      <c r="O388" s="78">
        <v>10.5</v>
      </c>
      <c r="P388" s="79" t="s">
        <v>114</v>
      </c>
      <c r="Q388" s="286">
        <v>156</v>
      </c>
      <c r="R388" s="80">
        <v>30</v>
      </c>
      <c r="S388" s="81"/>
      <c r="T388" s="82">
        <f t="shared" si="14"/>
        <v>0</v>
      </c>
      <c r="U388" s="83" t="s">
        <v>33</v>
      </c>
      <c r="W388" s="84"/>
    </row>
    <row r="389" spans="2:23" ht="78" customHeight="1" outlineLevel="1" x14ac:dyDescent="0.2">
      <c r="B389" s="64"/>
      <c r="C389" s="86" t="s">
        <v>49</v>
      </c>
      <c r="D389" s="69" t="s">
        <v>554</v>
      </c>
      <c r="E389" s="70" t="s">
        <v>335</v>
      </c>
      <c r="F389" s="69" t="s">
        <v>555</v>
      </c>
      <c r="G389" s="71" t="s">
        <v>115</v>
      </c>
      <c r="H389" s="85">
        <v>4600031150420</v>
      </c>
      <c r="I389" s="73" t="s">
        <v>30</v>
      </c>
      <c r="J389" s="74" t="s">
        <v>582</v>
      </c>
      <c r="K389" s="75" t="s">
        <v>117</v>
      </c>
      <c r="L389" s="76"/>
      <c r="M389" s="77">
        <v>2.5</v>
      </c>
      <c r="N389" s="78">
        <v>9</v>
      </c>
      <c r="O389" s="78" t="s">
        <v>118</v>
      </c>
      <c r="P389" s="79" t="s">
        <v>119</v>
      </c>
      <c r="Q389" s="286">
        <v>1020.5</v>
      </c>
      <c r="R389" s="80">
        <v>4</v>
      </c>
      <c r="S389" s="81"/>
      <c r="T389" s="82">
        <f t="shared" si="14"/>
        <v>0</v>
      </c>
      <c r="U389" s="83" t="s">
        <v>103</v>
      </c>
      <c r="W389" s="84"/>
    </row>
    <row r="390" spans="2:23" ht="78" customHeight="1" outlineLevel="1" x14ac:dyDescent="0.2">
      <c r="B390" s="64"/>
      <c r="C390" s="86" t="s">
        <v>49</v>
      </c>
      <c r="D390" s="69" t="s">
        <v>554</v>
      </c>
      <c r="E390" s="70" t="s">
        <v>335</v>
      </c>
      <c r="F390" s="69" t="s">
        <v>555</v>
      </c>
      <c r="G390" s="71" t="s">
        <v>28</v>
      </c>
      <c r="H390" s="85">
        <v>4600031147536</v>
      </c>
      <c r="I390" s="73" t="s">
        <v>30</v>
      </c>
      <c r="J390" s="74" t="s">
        <v>583</v>
      </c>
      <c r="K390" s="75" t="s">
        <v>121</v>
      </c>
      <c r="L390" s="76"/>
      <c r="M390" s="77">
        <v>1.2</v>
      </c>
      <c r="N390" s="78">
        <v>6.5</v>
      </c>
      <c r="O390" s="78" t="s">
        <v>122</v>
      </c>
      <c r="P390" s="79" t="s">
        <v>90</v>
      </c>
      <c r="Q390" s="286">
        <v>850.2</v>
      </c>
      <c r="R390" s="80">
        <v>4</v>
      </c>
      <c r="S390" s="81"/>
      <c r="T390" s="82">
        <f t="shared" si="14"/>
        <v>0</v>
      </c>
      <c r="U390" s="83" t="s">
        <v>37</v>
      </c>
      <c r="W390" s="84"/>
    </row>
    <row r="391" spans="2:23" ht="78" customHeight="1" outlineLevel="1" x14ac:dyDescent="0.2">
      <c r="B391" s="64"/>
      <c r="C391" s="68"/>
      <c r="D391" s="69" t="s">
        <v>554</v>
      </c>
      <c r="E391" s="70" t="s">
        <v>335</v>
      </c>
      <c r="F391" s="69" t="s">
        <v>555</v>
      </c>
      <c r="G391" s="71" t="s">
        <v>28</v>
      </c>
      <c r="H391" s="87">
        <v>4600031132136</v>
      </c>
      <c r="I391" s="73" t="s">
        <v>30</v>
      </c>
      <c r="J391" s="74" t="s">
        <v>584</v>
      </c>
      <c r="K391" s="75" t="s">
        <v>124</v>
      </c>
      <c r="L391" s="76"/>
      <c r="M391" s="77"/>
      <c r="N391" s="78">
        <v>2.5</v>
      </c>
      <c r="O391" s="78" t="s">
        <v>125</v>
      </c>
      <c r="P391" s="79"/>
      <c r="Q391" s="286">
        <v>798.2</v>
      </c>
      <c r="R391" s="80">
        <v>6</v>
      </c>
      <c r="S391" s="81"/>
      <c r="T391" s="82">
        <f t="shared" si="14"/>
        <v>0</v>
      </c>
      <c r="U391" s="83" t="s">
        <v>33</v>
      </c>
      <c r="W391" s="84"/>
    </row>
    <row r="392" spans="2:23" ht="78" customHeight="1" outlineLevel="1" x14ac:dyDescent="0.2">
      <c r="B392" s="64"/>
      <c r="C392" s="68"/>
      <c r="D392" s="69" t="s">
        <v>554</v>
      </c>
      <c r="E392" s="70" t="s">
        <v>335</v>
      </c>
      <c r="F392" s="69" t="s">
        <v>555</v>
      </c>
      <c r="G392" s="71" t="s">
        <v>28</v>
      </c>
      <c r="H392" s="85">
        <v>4600031129778</v>
      </c>
      <c r="I392" s="73" t="s">
        <v>30</v>
      </c>
      <c r="J392" s="74" t="s">
        <v>585</v>
      </c>
      <c r="K392" s="75" t="s">
        <v>128</v>
      </c>
      <c r="L392" s="76"/>
      <c r="M392" s="77"/>
      <c r="N392" s="78">
        <v>2</v>
      </c>
      <c r="O392" s="78">
        <v>33</v>
      </c>
      <c r="P392" s="79"/>
      <c r="Q392" s="286">
        <v>713.7</v>
      </c>
      <c r="R392" s="80">
        <v>4</v>
      </c>
      <c r="S392" s="81"/>
      <c r="T392" s="82">
        <f t="shared" si="14"/>
        <v>0</v>
      </c>
      <c r="U392" s="83" t="s">
        <v>37</v>
      </c>
      <c r="W392" s="84"/>
    </row>
    <row r="393" spans="2:23" ht="78" customHeight="1" outlineLevel="1" x14ac:dyDescent="0.2">
      <c r="B393" s="64"/>
      <c r="C393" s="68"/>
      <c r="D393" s="69" t="s">
        <v>554</v>
      </c>
      <c r="E393" s="70" t="s">
        <v>335</v>
      </c>
      <c r="F393" s="69" t="s">
        <v>555</v>
      </c>
      <c r="G393" s="71" t="s">
        <v>28</v>
      </c>
      <c r="H393" s="85">
        <v>4600031129976</v>
      </c>
      <c r="I393" s="73" t="s">
        <v>30</v>
      </c>
      <c r="J393" s="74" t="s">
        <v>586</v>
      </c>
      <c r="K393" s="75" t="s">
        <v>131</v>
      </c>
      <c r="L393" s="76"/>
      <c r="M393" s="77"/>
      <c r="N393" s="78">
        <v>3</v>
      </c>
      <c r="O393" s="78" t="s">
        <v>132</v>
      </c>
      <c r="P393" s="79"/>
      <c r="Q393" s="286">
        <v>681.2</v>
      </c>
      <c r="R393" s="80">
        <v>4</v>
      </c>
      <c r="S393" s="81"/>
      <c r="T393" s="82">
        <f t="shared" si="14"/>
        <v>0</v>
      </c>
      <c r="U393" s="83" t="s">
        <v>37</v>
      </c>
      <c r="W393" s="84"/>
    </row>
    <row r="394" spans="2:23" ht="78" customHeight="1" outlineLevel="1" x14ac:dyDescent="0.2">
      <c r="B394" s="64"/>
      <c r="C394" s="68"/>
      <c r="D394" s="69" t="s">
        <v>554</v>
      </c>
      <c r="E394" s="70" t="s">
        <v>335</v>
      </c>
      <c r="F394" s="69" t="s">
        <v>555</v>
      </c>
      <c r="G394" s="71" t="s">
        <v>28</v>
      </c>
      <c r="H394" s="85">
        <v>4600031130156</v>
      </c>
      <c r="I394" s="73" t="s">
        <v>30</v>
      </c>
      <c r="J394" s="74" t="s">
        <v>587</v>
      </c>
      <c r="K394" s="75" t="s">
        <v>134</v>
      </c>
      <c r="L394" s="76"/>
      <c r="M394" s="77"/>
      <c r="N394" s="78">
        <v>3</v>
      </c>
      <c r="O394" s="78" t="s">
        <v>135</v>
      </c>
      <c r="P394" s="79"/>
      <c r="Q394" s="286">
        <v>627.9</v>
      </c>
      <c r="R394" s="80">
        <v>5</v>
      </c>
      <c r="S394" s="81"/>
      <c r="T394" s="82">
        <f t="shared" si="14"/>
        <v>0</v>
      </c>
      <c r="U394" s="83" t="s">
        <v>37</v>
      </c>
      <c r="W394" s="84"/>
    </row>
    <row r="395" spans="2:23" ht="78" customHeight="1" outlineLevel="1" x14ac:dyDescent="0.2">
      <c r="B395" s="64"/>
      <c r="C395" s="68"/>
      <c r="D395" s="69" t="s">
        <v>554</v>
      </c>
      <c r="E395" s="70" t="s">
        <v>335</v>
      </c>
      <c r="F395" s="69" t="s">
        <v>555</v>
      </c>
      <c r="G395" s="71" t="s">
        <v>28</v>
      </c>
      <c r="H395" s="85">
        <v>4600031132358</v>
      </c>
      <c r="I395" s="73" t="s">
        <v>30</v>
      </c>
      <c r="J395" s="74" t="s">
        <v>588</v>
      </c>
      <c r="K395" s="75" t="s">
        <v>137</v>
      </c>
      <c r="L395" s="76"/>
      <c r="M395" s="77"/>
      <c r="N395" s="78">
        <v>3</v>
      </c>
      <c r="O395" s="78" t="s">
        <v>138</v>
      </c>
      <c r="P395" s="79"/>
      <c r="Q395" s="286">
        <v>552.5</v>
      </c>
      <c r="R395" s="80">
        <v>6</v>
      </c>
      <c r="S395" s="81"/>
      <c r="T395" s="82">
        <f t="shared" si="14"/>
        <v>0</v>
      </c>
      <c r="U395" s="83" t="s">
        <v>37</v>
      </c>
      <c r="W395" s="84"/>
    </row>
    <row r="396" spans="2:23" ht="78" customHeight="1" outlineLevel="1" x14ac:dyDescent="0.2">
      <c r="B396" s="64"/>
      <c r="C396" s="68"/>
      <c r="D396" s="69" t="s">
        <v>554</v>
      </c>
      <c r="E396" s="70" t="s">
        <v>335</v>
      </c>
      <c r="F396" s="69" t="s">
        <v>555</v>
      </c>
      <c r="G396" s="71" t="s">
        <v>106</v>
      </c>
      <c r="H396" s="85">
        <v>4600031130576</v>
      </c>
      <c r="I396" s="73" t="s">
        <v>30</v>
      </c>
      <c r="J396" s="74" t="s">
        <v>589</v>
      </c>
      <c r="K396" s="75" t="s">
        <v>154</v>
      </c>
      <c r="L396" s="76"/>
      <c r="M396" s="77">
        <v>0.8</v>
      </c>
      <c r="N396" s="78">
        <v>4</v>
      </c>
      <c r="O396" s="78" t="s">
        <v>155</v>
      </c>
      <c r="P396" s="79"/>
      <c r="Q396" s="286">
        <v>829.4</v>
      </c>
      <c r="R396" s="80">
        <v>8</v>
      </c>
      <c r="S396" s="81"/>
      <c r="T396" s="82">
        <f t="shared" si="14"/>
        <v>0</v>
      </c>
      <c r="U396" s="83" t="s">
        <v>37</v>
      </c>
      <c r="W396" s="84"/>
    </row>
    <row r="397" spans="2:23" ht="78" customHeight="1" outlineLevel="1" x14ac:dyDescent="0.2">
      <c r="B397" s="64"/>
      <c r="C397" s="86" t="s">
        <v>49</v>
      </c>
      <c r="D397" s="69" t="s">
        <v>554</v>
      </c>
      <c r="E397" s="70" t="s">
        <v>335</v>
      </c>
      <c r="F397" s="69" t="s">
        <v>555</v>
      </c>
      <c r="G397" s="71" t="s">
        <v>28</v>
      </c>
      <c r="H397" s="85">
        <v>4600031156088</v>
      </c>
      <c r="I397" s="73" t="s">
        <v>30</v>
      </c>
      <c r="J397" s="74" t="s">
        <v>590</v>
      </c>
      <c r="K397" s="75" t="s">
        <v>140</v>
      </c>
      <c r="L397" s="76"/>
      <c r="M397" s="77">
        <v>0.3</v>
      </c>
      <c r="N397" s="78">
        <v>3</v>
      </c>
      <c r="O397" s="78">
        <v>17.5</v>
      </c>
      <c r="P397" s="79"/>
      <c r="Q397" s="286">
        <v>191.1</v>
      </c>
      <c r="R397" s="80">
        <v>12</v>
      </c>
      <c r="S397" s="81"/>
      <c r="T397" s="82">
        <f>S397*Q397</f>
        <v>0</v>
      </c>
      <c r="U397" s="83" t="s">
        <v>33</v>
      </c>
      <c r="W397" s="84"/>
    </row>
    <row r="398" spans="2:23" ht="78" customHeight="1" outlineLevel="1" x14ac:dyDescent="0.2">
      <c r="B398" s="64"/>
      <c r="C398" s="86" t="s">
        <v>49</v>
      </c>
      <c r="D398" s="69" t="s">
        <v>554</v>
      </c>
      <c r="E398" s="70" t="s">
        <v>335</v>
      </c>
      <c r="F398" s="69" t="s">
        <v>555</v>
      </c>
      <c r="G398" s="71" t="s">
        <v>28</v>
      </c>
      <c r="H398" s="85">
        <v>4600031148342</v>
      </c>
      <c r="I398" s="73" t="s">
        <v>30</v>
      </c>
      <c r="J398" s="74" t="s">
        <v>591</v>
      </c>
      <c r="K398" s="75" t="s">
        <v>142</v>
      </c>
      <c r="L398" s="76"/>
      <c r="M398" s="77">
        <v>0.9</v>
      </c>
      <c r="N398" s="78">
        <v>3.5</v>
      </c>
      <c r="O398" s="78" t="s">
        <v>143</v>
      </c>
      <c r="P398" s="79" t="s">
        <v>144</v>
      </c>
      <c r="Q398" s="286">
        <v>592.79999999999995</v>
      </c>
      <c r="R398" s="80">
        <v>4</v>
      </c>
      <c r="S398" s="81"/>
      <c r="T398" s="82">
        <f t="shared" si="14"/>
        <v>0</v>
      </c>
      <c r="U398" s="83" t="s">
        <v>37</v>
      </c>
      <c r="W398" s="84"/>
    </row>
    <row r="399" spans="2:23" ht="78" customHeight="1" outlineLevel="1" x14ac:dyDescent="0.2">
      <c r="B399" s="64"/>
      <c r="C399" s="86" t="s">
        <v>49</v>
      </c>
      <c r="D399" s="69" t="s">
        <v>554</v>
      </c>
      <c r="E399" s="70" t="s">
        <v>335</v>
      </c>
      <c r="F399" s="69" t="s">
        <v>555</v>
      </c>
      <c r="G399" s="71" t="s">
        <v>106</v>
      </c>
      <c r="H399" s="85">
        <v>4600031148205</v>
      </c>
      <c r="I399" s="73" t="s">
        <v>30</v>
      </c>
      <c r="J399" s="74" t="s">
        <v>592</v>
      </c>
      <c r="K399" s="75" t="s">
        <v>147</v>
      </c>
      <c r="L399" s="76"/>
      <c r="M399" s="77">
        <v>0.25</v>
      </c>
      <c r="N399" s="78">
        <v>4.5</v>
      </c>
      <c r="O399" s="78" t="s">
        <v>148</v>
      </c>
      <c r="P399" s="79"/>
      <c r="Q399" s="286">
        <v>236.6</v>
      </c>
      <c r="R399" s="80">
        <v>16</v>
      </c>
      <c r="S399" s="81"/>
      <c r="T399" s="82">
        <f t="shared" si="14"/>
        <v>0</v>
      </c>
      <c r="U399" s="83" t="s">
        <v>37</v>
      </c>
      <c r="W399" s="84"/>
    </row>
    <row r="400" spans="2:23" ht="78" customHeight="1" outlineLevel="1" x14ac:dyDescent="0.2">
      <c r="B400" s="64"/>
      <c r="C400" s="68"/>
      <c r="D400" s="69" t="s">
        <v>554</v>
      </c>
      <c r="E400" s="70" t="s">
        <v>335</v>
      </c>
      <c r="F400" s="69" t="s">
        <v>555</v>
      </c>
      <c r="G400" s="71" t="s">
        <v>149</v>
      </c>
      <c r="H400" s="85">
        <v>4600031129730</v>
      </c>
      <c r="I400" s="73" t="s">
        <v>30</v>
      </c>
      <c r="J400" s="74" t="s">
        <v>593</v>
      </c>
      <c r="K400" s="75" t="s">
        <v>152</v>
      </c>
      <c r="L400" s="76"/>
      <c r="M400" s="77">
        <v>0.3</v>
      </c>
      <c r="N400" s="78">
        <v>5.5</v>
      </c>
      <c r="O400" s="78">
        <v>11.5</v>
      </c>
      <c r="P400" s="79"/>
      <c r="Q400" s="286">
        <v>252.2</v>
      </c>
      <c r="R400" s="80">
        <v>18</v>
      </c>
      <c r="S400" s="81"/>
      <c r="T400" s="82">
        <f t="shared" si="14"/>
        <v>0</v>
      </c>
      <c r="U400" s="83" t="s">
        <v>33</v>
      </c>
      <c r="W400" s="84"/>
    </row>
    <row r="401" spans="2:23" ht="78" customHeight="1" outlineLevel="1" x14ac:dyDescent="0.2">
      <c r="B401" s="64"/>
      <c r="C401" s="68"/>
      <c r="D401" s="69" t="s">
        <v>554</v>
      </c>
      <c r="E401" s="70" t="s">
        <v>335</v>
      </c>
      <c r="F401" s="69" t="s">
        <v>555</v>
      </c>
      <c r="G401" s="71" t="s">
        <v>149</v>
      </c>
      <c r="H401" s="85">
        <v>4600031130057</v>
      </c>
      <c r="I401" s="73" t="s">
        <v>30</v>
      </c>
      <c r="J401" s="74" t="s">
        <v>594</v>
      </c>
      <c r="K401" s="75" t="s">
        <v>157</v>
      </c>
      <c r="L401" s="76"/>
      <c r="M401" s="77">
        <v>0.3</v>
      </c>
      <c r="N401" s="78">
        <v>5.5</v>
      </c>
      <c r="O401" s="78">
        <v>11.5</v>
      </c>
      <c r="P401" s="79"/>
      <c r="Q401" s="286">
        <v>232.7</v>
      </c>
      <c r="R401" s="80">
        <v>18</v>
      </c>
      <c r="S401" s="81"/>
      <c r="T401" s="82">
        <f t="shared" si="14"/>
        <v>0</v>
      </c>
      <c r="U401" s="83" t="s">
        <v>33</v>
      </c>
      <c r="W401" s="84"/>
    </row>
    <row r="402" spans="2:23" ht="78" customHeight="1" outlineLevel="1" x14ac:dyDescent="0.2">
      <c r="B402" s="64"/>
      <c r="C402" s="68"/>
      <c r="D402" s="69" t="s">
        <v>554</v>
      </c>
      <c r="E402" s="70" t="s">
        <v>335</v>
      </c>
      <c r="F402" s="69" t="s">
        <v>555</v>
      </c>
      <c r="G402" s="71" t="s">
        <v>106</v>
      </c>
      <c r="H402" s="85">
        <v>4600031130439</v>
      </c>
      <c r="I402" s="73" t="s">
        <v>30</v>
      </c>
      <c r="J402" s="74" t="s">
        <v>595</v>
      </c>
      <c r="K402" s="75" t="s">
        <v>159</v>
      </c>
      <c r="L402" s="76"/>
      <c r="M402" s="77">
        <v>1</v>
      </c>
      <c r="N402" s="78">
        <v>6.5</v>
      </c>
      <c r="O402" s="78">
        <v>20</v>
      </c>
      <c r="P402" s="79" t="s">
        <v>160</v>
      </c>
      <c r="Q402" s="286">
        <v>655.20000000000005</v>
      </c>
      <c r="R402" s="80">
        <v>6</v>
      </c>
      <c r="S402" s="81"/>
      <c r="T402" s="82">
        <f t="shared" si="14"/>
        <v>0</v>
      </c>
      <c r="U402" s="83" t="s">
        <v>33</v>
      </c>
      <c r="W402" s="84"/>
    </row>
    <row r="403" spans="2:23" ht="78" customHeight="1" outlineLevel="1" x14ac:dyDescent="0.2">
      <c r="B403" s="64"/>
      <c r="C403" s="68"/>
      <c r="D403" s="69" t="s">
        <v>554</v>
      </c>
      <c r="E403" s="70" t="s">
        <v>335</v>
      </c>
      <c r="F403" s="69" t="s">
        <v>555</v>
      </c>
      <c r="G403" s="71" t="s">
        <v>106</v>
      </c>
      <c r="H403" s="85">
        <v>4600031129723</v>
      </c>
      <c r="I403" s="73" t="s">
        <v>30</v>
      </c>
      <c r="J403" s="74" t="s">
        <v>596</v>
      </c>
      <c r="K403" s="75" t="s">
        <v>163</v>
      </c>
      <c r="L403" s="76"/>
      <c r="M403" s="77">
        <v>0.3</v>
      </c>
      <c r="N403" s="78">
        <v>5.5</v>
      </c>
      <c r="O403" s="78">
        <v>12.5</v>
      </c>
      <c r="P403" s="79"/>
      <c r="Q403" s="286">
        <v>162.5</v>
      </c>
      <c r="R403" s="80">
        <v>20</v>
      </c>
      <c r="S403" s="81"/>
      <c r="T403" s="82">
        <f t="shared" si="14"/>
        <v>0</v>
      </c>
      <c r="U403" s="83" t="s">
        <v>37</v>
      </c>
      <c r="W403" s="84"/>
    </row>
    <row r="404" spans="2:23" ht="78" customHeight="1" outlineLevel="1" x14ac:dyDescent="0.2">
      <c r="B404" s="64"/>
      <c r="C404" s="68"/>
      <c r="D404" s="69" t="s">
        <v>554</v>
      </c>
      <c r="E404" s="70" t="s">
        <v>335</v>
      </c>
      <c r="F404" s="69" t="s">
        <v>555</v>
      </c>
      <c r="G404" s="71" t="s">
        <v>106</v>
      </c>
      <c r="H404" s="85">
        <v>4600031129952</v>
      </c>
      <c r="I404" s="73" t="s">
        <v>30</v>
      </c>
      <c r="J404" s="74" t="s">
        <v>597</v>
      </c>
      <c r="K404" s="75" t="s">
        <v>166</v>
      </c>
      <c r="L404" s="76"/>
      <c r="M404" s="77">
        <v>0.15</v>
      </c>
      <c r="N404" s="78">
        <v>3.5</v>
      </c>
      <c r="O404" s="78">
        <v>10</v>
      </c>
      <c r="P404" s="79"/>
      <c r="Q404" s="286">
        <v>154.69999999999999</v>
      </c>
      <c r="R404" s="80">
        <v>9</v>
      </c>
      <c r="S404" s="81"/>
      <c r="T404" s="82">
        <f t="shared" si="14"/>
        <v>0</v>
      </c>
      <c r="U404" s="83" t="s">
        <v>69</v>
      </c>
      <c r="W404" s="84"/>
    </row>
    <row r="405" spans="2:23" ht="78" customHeight="1" outlineLevel="1" x14ac:dyDescent="0.2">
      <c r="B405" s="64"/>
      <c r="C405" s="68"/>
      <c r="D405" s="69" t="s">
        <v>554</v>
      </c>
      <c r="E405" s="70" t="s">
        <v>335</v>
      </c>
      <c r="F405" s="69" t="s">
        <v>555</v>
      </c>
      <c r="G405" s="71" t="s">
        <v>106</v>
      </c>
      <c r="H405" s="85">
        <v>4600031129693</v>
      </c>
      <c r="I405" s="73" t="s">
        <v>30</v>
      </c>
      <c r="J405" s="74" t="s">
        <v>598</v>
      </c>
      <c r="K405" s="75" t="s">
        <v>169</v>
      </c>
      <c r="L405" s="76"/>
      <c r="M405" s="77">
        <v>0.25</v>
      </c>
      <c r="N405" s="78">
        <v>4</v>
      </c>
      <c r="O405" s="78">
        <v>13</v>
      </c>
      <c r="P405" s="79"/>
      <c r="Q405" s="286">
        <v>202.8</v>
      </c>
      <c r="R405" s="80">
        <v>16</v>
      </c>
      <c r="S405" s="81"/>
      <c r="T405" s="82">
        <f t="shared" si="14"/>
        <v>0</v>
      </c>
      <c r="U405" s="83" t="s">
        <v>33</v>
      </c>
      <c r="W405" s="84"/>
    </row>
    <row r="406" spans="2:23" ht="78" customHeight="1" outlineLevel="1" x14ac:dyDescent="0.2">
      <c r="B406" s="64"/>
      <c r="C406" s="68"/>
      <c r="D406" s="69" t="s">
        <v>554</v>
      </c>
      <c r="E406" s="70" t="s">
        <v>335</v>
      </c>
      <c r="F406" s="69" t="s">
        <v>555</v>
      </c>
      <c r="G406" s="71" t="s">
        <v>106</v>
      </c>
      <c r="H406" s="85">
        <v>4600031130040</v>
      </c>
      <c r="I406" s="73" t="s">
        <v>30</v>
      </c>
      <c r="J406" s="74" t="s">
        <v>599</v>
      </c>
      <c r="K406" s="75" t="s">
        <v>171</v>
      </c>
      <c r="L406" s="76"/>
      <c r="M406" s="77">
        <v>0.6</v>
      </c>
      <c r="N406" s="78">
        <v>5.5</v>
      </c>
      <c r="O406" s="78" t="s">
        <v>96</v>
      </c>
      <c r="P406" s="79"/>
      <c r="Q406" s="286">
        <v>260</v>
      </c>
      <c r="R406" s="80">
        <v>12</v>
      </c>
      <c r="S406" s="81"/>
      <c r="T406" s="82">
        <f t="shared" si="14"/>
        <v>0</v>
      </c>
      <c r="U406" s="83" t="s">
        <v>37</v>
      </c>
      <c r="W406" s="84"/>
    </row>
    <row r="407" spans="2:23" ht="78" customHeight="1" outlineLevel="1" x14ac:dyDescent="0.2">
      <c r="B407" s="64"/>
      <c r="C407" s="68"/>
      <c r="D407" s="69" t="s">
        <v>554</v>
      </c>
      <c r="E407" s="70" t="s">
        <v>335</v>
      </c>
      <c r="F407" s="69" t="s">
        <v>555</v>
      </c>
      <c r="G407" s="71" t="s">
        <v>172</v>
      </c>
      <c r="H407" s="85">
        <v>4600031129709</v>
      </c>
      <c r="I407" s="73" t="s">
        <v>30</v>
      </c>
      <c r="J407" s="74" t="s">
        <v>600</v>
      </c>
      <c r="K407" s="75" t="s">
        <v>175</v>
      </c>
      <c r="L407" s="76"/>
      <c r="M407" s="77">
        <v>0.05</v>
      </c>
      <c r="N407" s="78">
        <v>4</v>
      </c>
      <c r="O407" s="78">
        <v>6.5</v>
      </c>
      <c r="P407" s="79"/>
      <c r="Q407" s="286">
        <v>171.6</v>
      </c>
      <c r="R407" s="80">
        <v>18</v>
      </c>
      <c r="S407" s="81"/>
      <c r="T407" s="82">
        <f t="shared" si="14"/>
        <v>0</v>
      </c>
      <c r="U407" s="83" t="s">
        <v>69</v>
      </c>
      <c r="W407" s="84"/>
    </row>
    <row r="408" spans="2:23" ht="78" customHeight="1" outlineLevel="1" x14ac:dyDescent="0.2">
      <c r="B408" s="64"/>
      <c r="C408" s="86" t="s">
        <v>49</v>
      </c>
      <c r="D408" s="69" t="s">
        <v>554</v>
      </c>
      <c r="E408" s="70" t="s">
        <v>335</v>
      </c>
      <c r="F408" s="69" t="s">
        <v>555</v>
      </c>
      <c r="G408" s="71" t="s">
        <v>172</v>
      </c>
      <c r="H408" s="85">
        <v>4600031155869</v>
      </c>
      <c r="I408" s="73" t="s">
        <v>30</v>
      </c>
      <c r="J408" s="74" t="s">
        <v>601</v>
      </c>
      <c r="K408" s="75" t="s">
        <v>177</v>
      </c>
      <c r="L408" s="76"/>
      <c r="M408" s="77">
        <v>0.08</v>
      </c>
      <c r="N408" s="78">
        <v>4.5</v>
      </c>
      <c r="O408" s="78">
        <v>6</v>
      </c>
      <c r="P408" s="79"/>
      <c r="Q408" s="286">
        <v>93.6</v>
      </c>
      <c r="R408" s="80">
        <v>18</v>
      </c>
      <c r="S408" s="81"/>
      <c r="T408" s="82">
        <f>S408*Q408</f>
        <v>0</v>
      </c>
      <c r="U408" s="83" t="s">
        <v>69</v>
      </c>
      <c r="W408" s="84"/>
    </row>
    <row r="409" spans="2:23" ht="78" customHeight="1" outlineLevel="1" x14ac:dyDescent="0.2">
      <c r="B409" s="64"/>
      <c r="C409" s="68"/>
      <c r="D409" s="69" t="s">
        <v>554</v>
      </c>
      <c r="E409" s="70" t="s">
        <v>335</v>
      </c>
      <c r="F409" s="69" t="s">
        <v>555</v>
      </c>
      <c r="G409" s="71" t="s">
        <v>172</v>
      </c>
      <c r="H409" s="85">
        <v>4600031129792</v>
      </c>
      <c r="I409" s="73" t="s">
        <v>30</v>
      </c>
      <c r="J409" s="74" t="s">
        <v>602</v>
      </c>
      <c r="K409" s="75" t="s">
        <v>180</v>
      </c>
      <c r="L409" s="76"/>
      <c r="M409" s="77">
        <v>0.1</v>
      </c>
      <c r="N409" s="78">
        <v>3.5</v>
      </c>
      <c r="O409" s="78">
        <v>9</v>
      </c>
      <c r="P409" s="79"/>
      <c r="Q409" s="286">
        <v>120.9</v>
      </c>
      <c r="R409" s="80">
        <v>16</v>
      </c>
      <c r="S409" s="81"/>
      <c r="T409" s="82">
        <f t="shared" si="14"/>
        <v>0</v>
      </c>
      <c r="U409" s="83" t="s">
        <v>69</v>
      </c>
      <c r="W409" s="84"/>
    </row>
    <row r="410" spans="2:23" ht="78" customHeight="1" outlineLevel="1" x14ac:dyDescent="0.2">
      <c r="B410" s="64"/>
      <c r="C410" s="86" t="s">
        <v>49</v>
      </c>
      <c r="D410" s="69" t="s">
        <v>554</v>
      </c>
      <c r="E410" s="70" t="s">
        <v>335</v>
      </c>
      <c r="F410" s="69" t="s">
        <v>555</v>
      </c>
      <c r="G410" s="71" t="s">
        <v>172</v>
      </c>
      <c r="H410" s="85">
        <v>4600031147239</v>
      </c>
      <c r="I410" s="73" t="s">
        <v>30</v>
      </c>
      <c r="J410" s="74" t="s">
        <v>603</v>
      </c>
      <c r="K410" s="75" t="s">
        <v>182</v>
      </c>
      <c r="L410" s="76"/>
      <c r="M410" s="77">
        <v>0.05</v>
      </c>
      <c r="N410" s="78">
        <v>3</v>
      </c>
      <c r="O410" s="78">
        <v>7.5</v>
      </c>
      <c r="P410" s="79"/>
      <c r="Q410" s="286">
        <v>107.9</v>
      </c>
      <c r="R410" s="80">
        <v>24</v>
      </c>
      <c r="S410" s="81"/>
      <c r="T410" s="82">
        <f t="shared" si="14"/>
        <v>0</v>
      </c>
      <c r="U410" s="83" t="s">
        <v>69</v>
      </c>
      <c r="W410" s="84"/>
    </row>
    <row r="411" spans="2:23" ht="78" customHeight="1" outlineLevel="1" x14ac:dyDescent="0.2">
      <c r="B411" s="64"/>
      <c r="C411" s="68"/>
      <c r="D411" s="69" t="s">
        <v>554</v>
      </c>
      <c r="E411" s="70" t="s">
        <v>335</v>
      </c>
      <c r="F411" s="69" t="s">
        <v>555</v>
      </c>
      <c r="G411" s="71" t="s">
        <v>172</v>
      </c>
      <c r="H411" s="85">
        <v>4600031129785</v>
      </c>
      <c r="I411" s="73" t="s">
        <v>30</v>
      </c>
      <c r="J411" s="74" t="s">
        <v>604</v>
      </c>
      <c r="K411" s="75" t="s">
        <v>185</v>
      </c>
      <c r="L411" s="76"/>
      <c r="M411" s="77">
        <v>0.03</v>
      </c>
      <c r="N411" s="78">
        <v>2.5</v>
      </c>
      <c r="O411" s="78">
        <v>6</v>
      </c>
      <c r="P411" s="79"/>
      <c r="Q411" s="286">
        <v>92.3</v>
      </c>
      <c r="R411" s="80">
        <v>24</v>
      </c>
      <c r="S411" s="81"/>
      <c r="T411" s="82">
        <f t="shared" si="14"/>
        <v>0</v>
      </c>
      <c r="U411" s="83" t="s">
        <v>69</v>
      </c>
      <c r="W411" s="84"/>
    </row>
    <row r="412" spans="2:23" ht="78" customHeight="1" outlineLevel="1" x14ac:dyDescent="0.2">
      <c r="B412" s="64"/>
      <c r="C412" s="68"/>
      <c r="D412" s="69" t="s">
        <v>554</v>
      </c>
      <c r="E412" s="70" t="s">
        <v>335</v>
      </c>
      <c r="F412" s="69" t="s">
        <v>555</v>
      </c>
      <c r="G412" s="71" t="s">
        <v>186</v>
      </c>
      <c r="H412" s="85">
        <v>4600031129822</v>
      </c>
      <c r="I412" s="73" t="s">
        <v>30</v>
      </c>
      <c r="J412" s="74" t="s">
        <v>605</v>
      </c>
      <c r="K412" s="75" t="s">
        <v>189</v>
      </c>
      <c r="L412" s="76"/>
      <c r="M412" s="77" t="s">
        <v>190</v>
      </c>
      <c r="N412" s="78">
        <v>3</v>
      </c>
      <c r="O412" s="78" t="s">
        <v>191</v>
      </c>
      <c r="P412" s="79"/>
      <c r="Q412" s="286">
        <v>448.5</v>
      </c>
      <c r="R412" s="80">
        <v>12</v>
      </c>
      <c r="S412" s="81"/>
      <c r="T412" s="82">
        <f t="shared" si="14"/>
        <v>0</v>
      </c>
      <c r="U412" s="83" t="s">
        <v>33</v>
      </c>
      <c r="W412" s="84"/>
    </row>
    <row r="413" spans="2:23" ht="78" customHeight="1" outlineLevel="1" x14ac:dyDescent="0.2">
      <c r="B413" s="64"/>
      <c r="C413" s="68"/>
      <c r="D413" s="69" t="s">
        <v>554</v>
      </c>
      <c r="E413" s="70" t="s">
        <v>335</v>
      </c>
      <c r="F413" s="69" t="s">
        <v>555</v>
      </c>
      <c r="G413" s="71" t="s">
        <v>192</v>
      </c>
      <c r="H413" s="85">
        <v>4600031129860</v>
      </c>
      <c r="I413" s="73" t="s">
        <v>30</v>
      </c>
      <c r="J413" s="74" t="s">
        <v>606</v>
      </c>
      <c r="K413" s="75" t="s">
        <v>195</v>
      </c>
      <c r="L413" s="76"/>
      <c r="M413" s="77">
        <v>0.35</v>
      </c>
      <c r="N413" s="78">
        <v>6.5</v>
      </c>
      <c r="O413" s="78">
        <v>10</v>
      </c>
      <c r="P413" s="79" t="s">
        <v>196</v>
      </c>
      <c r="Q413" s="286">
        <v>191.1</v>
      </c>
      <c r="R413" s="80">
        <v>18</v>
      </c>
      <c r="S413" s="81"/>
      <c r="T413" s="82">
        <f t="shared" si="14"/>
        <v>0</v>
      </c>
      <c r="U413" s="83" t="s">
        <v>37</v>
      </c>
      <c r="W413" s="84"/>
    </row>
    <row r="414" spans="2:23" ht="78" customHeight="1" outlineLevel="1" x14ac:dyDescent="0.2">
      <c r="B414" s="64"/>
      <c r="C414" s="86" t="s">
        <v>49</v>
      </c>
      <c r="D414" s="69" t="s">
        <v>554</v>
      </c>
      <c r="E414" s="70" t="s">
        <v>335</v>
      </c>
      <c r="F414" s="69" t="s">
        <v>555</v>
      </c>
      <c r="G414" s="71" t="s">
        <v>197</v>
      </c>
      <c r="H414" s="85">
        <v>4600031129877</v>
      </c>
      <c r="I414" s="73" t="s">
        <v>30</v>
      </c>
      <c r="J414" s="74" t="s">
        <v>607</v>
      </c>
      <c r="K414" s="75" t="s">
        <v>200</v>
      </c>
      <c r="L414" s="76"/>
      <c r="M414" s="77">
        <v>0.5</v>
      </c>
      <c r="N414" s="78">
        <v>14.5</v>
      </c>
      <c r="O414" s="78">
        <v>10.5</v>
      </c>
      <c r="P414" s="79"/>
      <c r="Q414" s="286">
        <v>557.70000000000005</v>
      </c>
      <c r="R414" s="80">
        <v>6</v>
      </c>
      <c r="S414" s="81"/>
      <c r="T414" s="82">
        <f t="shared" si="14"/>
        <v>0</v>
      </c>
      <c r="U414" s="83" t="s">
        <v>33</v>
      </c>
      <c r="W414" s="84"/>
    </row>
    <row r="415" spans="2:23" ht="78" customHeight="1" outlineLevel="1" x14ac:dyDescent="0.2">
      <c r="B415" s="64"/>
      <c r="C415" s="68"/>
      <c r="D415" s="69" t="s">
        <v>554</v>
      </c>
      <c r="E415" s="70" t="s">
        <v>335</v>
      </c>
      <c r="F415" s="69" t="s">
        <v>555</v>
      </c>
      <c r="G415" s="71" t="s">
        <v>201</v>
      </c>
      <c r="H415" s="85">
        <v>4600031129815</v>
      </c>
      <c r="I415" s="73" t="s">
        <v>30</v>
      </c>
      <c r="J415" s="74" t="s">
        <v>608</v>
      </c>
      <c r="K415" s="75" t="s">
        <v>204</v>
      </c>
      <c r="L415" s="76"/>
      <c r="M415" s="77">
        <v>0.35</v>
      </c>
      <c r="N415" s="78">
        <v>10</v>
      </c>
      <c r="O415" s="78">
        <v>9</v>
      </c>
      <c r="P415" s="79"/>
      <c r="Q415" s="286">
        <v>146.9</v>
      </c>
      <c r="R415" s="80">
        <v>10</v>
      </c>
      <c r="S415" s="81"/>
      <c r="T415" s="82">
        <f t="shared" si="14"/>
        <v>0</v>
      </c>
      <c r="U415" s="83" t="s">
        <v>37</v>
      </c>
      <c r="W415" s="84"/>
    </row>
    <row r="416" spans="2:23" ht="78" customHeight="1" outlineLevel="1" x14ac:dyDescent="0.2">
      <c r="B416" s="64"/>
      <c r="C416" s="86" t="s">
        <v>49</v>
      </c>
      <c r="D416" s="69" t="s">
        <v>554</v>
      </c>
      <c r="E416" s="70" t="s">
        <v>335</v>
      </c>
      <c r="F416" s="69" t="s">
        <v>555</v>
      </c>
      <c r="G416" s="71" t="s">
        <v>201</v>
      </c>
      <c r="H416" s="85">
        <v>4600031137445</v>
      </c>
      <c r="I416" s="73" t="s">
        <v>30</v>
      </c>
      <c r="J416" s="74" t="s">
        <v>609</v>
      </c>
      <c r="K416" s="75" t="s">
        <v>206</v>
      </c>
      <c r="L416" s="76"/>
      <c r="M416" s="77">
        <v>0.3</v>
      </c>
      <c r="N416" s="78">
        <v>10.5</v>
      </c>
      <c r="O416" s="78">
        <v>8</v>
      </c>
      <c r="P416" s="79"/>
      <c r="Q416" s="286">
        <v>183.3</v>
      </c>
      <c r="R416" s="80">
        <v>12</v>
      </c>
      <c r="S416" s="81"/>
      <c r="T416" s="82">
        <f t="shared" si="14"/>
        <v>0</v>
      </c>
      <c r="U416" s="83" t="s">
        <v>37</v>
      </c>
      <c r="W416" s="84"/>
    </row>
    <row r="417" spans="2:23" ht="78" customHeight="1" outlineLevel="1" x14ac:dyDescent="0.2">
      <c r="B417" s="64"/>
      <c r="C417" s="86" t="s">
        <v>49</v>
      </c>
      <c r="D417" s="69" t="s">
        <v>554</v>
      </c>
      <c r="E417" s="70" t="s">
        <v>335</v>
      </c>
      <c r="F417" s="69" t="s">
        <v>555</v>
      </c>
      <c r="G417" s="71" t="s">
        <v>201</v>
      </c>
      <c r="H417" s="85">
        <v>4600031150383</v>
      </c>
      <c r="I417" s="73" t="s">
        <v>30</v>
      </c>
      <c r="J417" s="74" t="s">
        <v>610</v>
      </c>
      <c r="K417" s="75" t="s">
        <v>208</v>
      </c>
      <c r="L417" s="76"/>
      <c r="M417" s="77">
        <v>0.35</v>
      </c>
      <c r="N417" s="78">
        <v>7.5</v>
      </c>
      <c r="O417" s="78">
        <v>9.5</v>
      </c>
      <c r="P417" s="79"/>
      <c r="Q417" s="286">
        <v>189.8</v>
      </c>
      <c r="R417" s="80">
        <v>12</v>
      </c>
      <c r="S417" s="81"/>
      <c r="T417" s="82">
        <f>S417*Q417</f>
        <v>0</v>
      </c>
      <c r="U417" s="83" t="s">
        <v>33</v>
      </c>
      <c r="W417" s="84"/>
    </row>
    <row r="418" spans="2:23" ht="78" customHeight="1" outlineLevel="1" x14ac:dyDescent="0.2">
      <c r="B418" s="64"/>
      <c r="C418" s="68"/>
      <c r="D418" s="69" t="s">
        <v>554</v>
      </c>
      <c r="E418" s="70" t="s">
        <v>335</v>
      </c>
      <c r="F418" s="69" t="s">
        <v>555</v>
      </c>
      <c r="G418" s="71" t="s">
        <v>201</v>
      </c>
      <c r="H418" s="85">
        <v>4600031129686</v>
      </c>
      <c r="I418" s="73" t="s">
        <v>30</v>
      </c>
      <c r="J418" s="74" t="s">
        <v>611</v>
      </c>
      <c r="K418" s="75" t="s">
        <v>211</v>
      </c>
      <c r="L418" s="76"/>
      <c r="M418" s="77">
        <v>0.2</v>
      </c>
      <c r="N418" s="78">
        <v>6.5</v>
      </c>
      <c r="O418" s="78">
        <v>8</v>
      </c>
      <c r="P418" s="79"/>
      <c r="Q418" s="286">
        <v>128.69999999999999</v>
      </c>
      <c r="R418" s="80">
        <v>12</v>
      </c>
      <c r="S418" s="81"/>
      <c r="T418" s="82">
        <f t="shared" si="14"/>
        <v>0</v>
      </c>
      <c r="U418" s="83" t="s">
        <v>33</v>
      </c>
      <c r="W418" s="84"/>
    </row>
    <row r="419" spans="2:23" ht="78" customHeight="1" outlineLevel="1" x14ac:dyDescent="0.2">
      <c r="B419" s="64"/>
      <c r="C419" s="68"/>
      <c r="D419" s="69" t="s">
        <v>554</v>
      </c>
      <c r="E419" s="70" t="s">
        <v>335</v>
      </c>
      <c r="F419" s="69" t="s">
        <v>555</v>
      </c>
      <c r="G419" s="71" t="s">
        <v>201</v>
      </c>
      <c r="H419" s="85">
        <v>4600031129853</v>
      </c>
      <c r="I419" s="73" t="s">
        <v>30</v>
      </c>
      <c r="J419" s="74" t="s">
        <v>612</v>
      </c>
      <c r="K419" s="75" t="s">
        <v>214</v>
      </c>
      <c r="L419" s="76"/>
      <c r="M419" s="77">
        <v>0.2</v>
      </c>
      <c r="N419" s="78">
        <v>6.5</v>
      </c>
      <c r="O419" s="78" t="s">
        <v>215</v>
      </c>
      <c r="P419" s="79"/>
      <c r="Q419" s="286">
        <v>221</v>
      </c>
      <c r="R419" s="80">
        <v>12</v>
      </c>
      <c r="S419" s="81"/>
      <c r="T419" s="82">
        <f t="shared" si="14"/>
        <v>0</v>
      </c>
      <c r="U419" s="83" t="s">
        <v>33</v>
      </c>
      <c r="W419" s="84"/>
    </row>
    <row r="420" spans="2:23" ht="78" customHeight="1" outlineLevel="1" x14ac:dyDescent="0.2">
      <c r="B420" s="64"/>
      <c r="C420" s="68"/>
      <c r="D420" s="69" t="s">
        <v>554</v>
      </c>
      <c r="E420" s="70" t="s">
        <v>335</v>
      </c>
      <c r="F420" s="69" t="s">
        <v>555</v>
      </c>
      <c r="G420" s="71" t="s">
        <v>201</v>
      </c>
      <c r="H420" s="85">
        <v>4600031130972</v>
      </c>
      <c r="I420" s="73" t="s">
        <v>30</v>
      </c>
      <c r="J420" s="74" t="s">
        <v>613</v>
      </c>
      <c r="K420" s="75" t="s">
        <v>217</v>
      </c>
      <c r="L420" s="76"/>
      <c r="M420" s="77">
        <v>0.08</v>
      </c>
      <c r="N420" s="78">
        <v>4.7</v>
      </c>
      <c r="O420" s="78">
        <v>6</v>
      </c>
      <c r="P420" s="79"/>
      <c r="Q420" s="286">
        <v>127.4</v>
      </c>
      <c r="R420" s="80">
        <v>18</v>
      </c>
      <c r="S420" s="81"/>
      <c r="T420" s="82">
        <f t="shared" si="14"/>
        <v>0</v>
      </c>
      <c r="U420" s="83" t="s">
        <v>69</v>
      </c>
      <c r="W420" s="84"/>
    </row>
    <row r="421" spans="2:23" ht="78" customHeight="1" outlineLevel="1" x14ac:dyDescent="0.2">
      <c r="B421" s="64"/>
      <c r="C421" s="68"/>
      <c r="D421" s="69" t="s">
        <v>554</v>
      </c>
      <c r="E421" s="70" t="s">
        <v>335</v>
      </c>
      <c r="F421" s="69" t="s">
        <v>555</v>
      </c>
      <c r="G421" s="71" t="s">
        <v>201</v>
      </c>
      <c r="H421" s="85">
        <v>4600031133232</v>
      </c>
      <c r="I421" s="73" t="s">
        <v>30</v>
      </c>
      <c r="J421" s="74" t="s">
        <v>614</v>
      </c>
      <c r="K421" s="75" t="s">
        <v>219</v>
      </c>
      <c r="L421" s="76"/>
      <c r="M421" s="77">
        <v>0.08</v>
      </c>
      <c r="N421" s="78">
        <v>4.7</v>
      </c>
      <c r="O421" s="78">
        <v>6</v>
      </c>
      <c r="P421" s="79"/>
      <c r="Q421" s="286">
        <v>213.2</v>
      </c>
      <c r="R421" s="80">
        <v>12</v>
      </c>
      <c r="S421" s="81"/>
      <c r="T421" s="82">
        <f>S421*Q421</f>
        <v>0</v>
      </c>
      <c r="U421" s="83" t="s">
        <v>69</v>
      </c>
      <c r="W421" s="84"/>
    </row>
    <row r="422" spans="2:23" ht="78" customHeight="1" outlineLevel="1" x14ac:dyDescent="0.2">
      <c r="B422" s="64"/>
      <c r="C422" s="68"/>
      <c r="D422" s="69" t="s">
        <v>554</v>
      </c>
      <c r="E422" s="70" t="s">
        <v>335</v>
      </c>
      <c r="F422" s="69" t="s">
        <v>555</v>
      </c>
      <c r="G422" s="71" t="s">
        <v>220</v>
      </c>
      <c r="H422" s="85">
        <v>4600031129839</v>
      </c>
      <c r="I422" s="73" t="s">
        <v>30</v>
      </c>
      <c r="J422" s="74" t="s">
        <v>615</v>
      </c>
      <c r="K422" s="75" t="s">
        <v>223</v>
      </c>
      <c r="L422" s="76"/>
      <c r="M422" s="77">
        <v>0.15</v>
      </c>
      <c r="N422" s="78">
        <v>3.5</v>
      </c>
      <c r="O422" s="78">
        <v>10</v>
      </c>
      <c r="P422" s="79"/>
      <c r="Q422" s="286">
        <v>140.4</v>
      </c>
      <c r="R422" s="80">
        <v>9</v>
      </c>
      <c r="S422" s="81"/>
      <c r="T422" s="82">
        <f t="shared" si="14"/>
        <v>0</v>
      </c>
      <c r="U422" s="83" t="s">
        <v>69</v>
      </c>
      <c r="W422" s="84"/>
    </row>
    <row r="423" spans="2:23" ht="78" customHeight="1" outlineLevel="1" x14ac:dyDescent="0.2">
      <c r="B423" s="64"/>
      <c r="C423" s="68"/>
      <c r="D423" s="69" t="s">
        <v>554</v>
      </c>
      <c r="E423" s="70" t="s">
        <v>335</v>
      </c>
      <c r="F423" s="69" t="s">
        <v>555</v>
      </c>
      <c r="G423" s="71" t="s">
        <v>224</v>
      </c>
      <c r="H423" s="85">
        <v>4600031129754</v>
      </c>
      <c r="I423" s="73" t="s">
        <v>30</v>
      </c>
      <c r="J423" s="74" t="s">
        <v>616</v>
      </c>
      <c r="K423" s="75" t="s">
        <v>227</v>
      </c>
      <c r="L423" s="76"/>
      <c r="M423" s="77">
        <v>0.5</v>
      </c>
      <c r="N423" s="78">
        <v>5.5</v>
      </c>
      <c r="O423" s="78">
        <v>15</v>
      </c>
      <c r="P423" s="79"/>
      <c r="Q423" s="286">
        <v>326.3</v>
      </c>
      <c r="R423" s="80">
        <v>8</v>
      </c>
      <c r="S423" s="81"/>
      <c r="T423" s="82">
        <f t="shared" si="14"/>
        <v>0</v>
      </c>
      <c r="U423" s="83" t="s">
        <v>37</v>
      </c>
      <c r="W423" s="84"/>
    </row>
    <row r="424" spans="2:23" ht="78" customHeight="1" outlineLevel="1" x14ac:dyDescent="0.2">
      <c r="B424" s="64"/>
      <c r="C424" s="68"/>
      <c r="D424" s="69" t="s">
        <v>554</v>
      </c>
      <c r="E424" s="70" t="s">
        <v>335</v>
      </c>
      <c r="F424" s="69" t="s">
        <v>555</v>
      </c>
      <c r="G424" s="71" t="s">
        <v>228</v>
      </c>
      <c r="H424" s="85">
        <v>4600031130002</v>
      </c>
      <c r="I424" s="73" t="s">
        <v>230</v>
      </c>
      <c r="J424" s="74" t="s">
        <v>617</v>
      </c>
      <c r="K424" s="75" t="s">
        <v>232</v>
      </c>
      <c r="L424" s="76"/>
      <c r="M424" s="77">
        <v>0.13</v>
      </c>
      <c r="N424" s="78">
        <v>5.5</v>
      </c>
      <c r="O424" s="78">
        <v>9</v>
      </c>
      <c r="P424" s="79"/>
      <c r="Q424" s="286">
        <v>152.1</v>
      </c>
      <c r="R424" s="80">
        <v>8</v>
      </c>
      <c r="S424" s="81"/>
      <c r="T424" s="82">
        <f t="shared" si="14"/>
        <v>0</v>
      </c>
      <c r="U424" s="83" t="s">
        <v>69</v>
      </c>
      <c r="W424" s="84"/>
    </row>
    <row r="425" spans="2:23" ht="78" customHeight="1" outlineLevel="1" x14ac:dyDescent="0.2">
      <c r="B425" s="64"/>
      <c r="C425" s="68"/>
      <c r="D425" s="69" t="s">
        <v>554</v>
      </c>
      <c r="E425" s="70" t="s">
        <v>335</v>
      </c>
      <c r="F425" s="69" t="s">
        <v>555</v>
      </c>
      <c r="G425" s="71" t="s">
        <v>115</v>
      </c>
      <c r="H425" s="87">
        <v>4600031129945</v>
      </c>
      <c r="I425" s="73" t="s">
        <v>30</v>
      </c>
      <c r="J425" s="74" t="s">
        <v>618</v>
      </c>
      <c r="K425" s="75" t="s">
        <v>235</v>
      </c>
      <c r="L425" s="76"/>
      <c r="M425" s="77">
        <v>0.5</v>
      </c>
      <c r="N425" s="78">
        <v>11.5</v>
      </c>
      <c r="O425" s="78">
        <v>11.5</v>
      </c>
      <c r="P425" s="79"/>
      <c r="Q425" s="286">
        <v>187.2</v>
      </c>
      <c r="R425" s="80">
        <v>16</v>
      </c>
      <c r="S425" s="81"/>
      <c r="T425" s="82">
        <f t="shared" si="14"/>
        <v>0</v>
      </c>
      <c r="U425" s="83" t="s">
        <v>103</v>
      </c>
      <c r="W425" s="84"/>
    </row>
    <row r="426" spans="2:23" ht="78" customHeight="1" outlineLevel="1" x14ac:dyDescent="0.2">
      <c r="B426" s="64"/>
      <c r="C426" s="68"/>
      <c r="D426" s="69" t="s">
        <v>554</v>
      </c>
      <c r="E426" s="70" t="s">
        <v>335</v>
      </c>
      <c r="F426" s="69" t="s">
        <v>555</v>
      </c>
      <c r="G426" s="71" t="s">
        <v>115</v>
      </c>
      <c r="H426" s="87">
        <v>4600031129983</v>
      </c>
      <c r="I426" s="73" t="s">
        <v>30</v>
      </c>
      <c r="J426" s="74" t="s">
        <v>619</v>
      </c>
      <c r="K426" s="75" t="s">
        <v>238</v>
      </c>
      <c r="L426" s="76"/>
      <c r="M426" s="77">
        <v>0.4</v>
      </c>
      <c r="N426" s="78">
        <v>10.5</v>
      </c>
      <c r="O426" s="78">
        <v>10.5</v>
      </c>
      <c r="P426" s="79"/>
      <c r="Q426" s="286">
        <v>183.3</v>
      </c>
      <c r="R426" s="80">
        <v>16</v>
      </c>
      <c r="S426" s="81"/>
      <c r="T426" s="82">
        <f t="shared" si="14"/>
        <v>0</v>
      </c>
      <c r="U426" s="83" t="s">
        <v>103</v>
      </c>
      <c r="W426" s="84"/>
    </row>
    <row r="427" spans="2:23" ht="78" customHeight="1" outlineLevel="1" x14ac:dyDescent="0.2">
      <c r="B427" s="64"/>
      <c r="C427" s="86" t="s">
        <v>49</v>
      </c>
      <c r="D427" s="69" t="s">
        <v>554</v>
      </c>
      <c r="E427" s="70" t="s">
        <v>335</v>
      </c>
      <c r="F427" s="69" t="s">
        <v>555</v>
      </c>
      <c r="G427" s="71" t="s">
        <v>239</v>
      </c>
      <c r="H427" s="85">
        <v>4600031147383</v>
      </c>
      <c r="I427" s="73" t="s">
        <v>230</v>
      </c>
      <c r="J427" s="74" t="s">
        <v>620</v>
      </c>
      <c r="K427" s="75" t="s">
        <v>241</v>
      </c>
      <c r="L427" s="76"/>
      <c r="M427" s="77"/>
      <c r="N427" s="78">
        <v>3.5</v>
      </c>
      <c r="O427" s="78" t="s">
        <v>242</v>
      </c>
      <c r="P427" s="79"/>
      <c r="Q427" s="286">
        <v>690.3</v>
      </c>
      <c r="R427" s="80">
        <v>6</v>
      </c>
      <c r="S427" s="81"/>
      <c r="T427" s="82">
        <f>S427*Q427</f>
        <v>0</v>
      </c>
      <c r="U427" s="83" t="s">
        <v>33</v>
      </c>
      <c r="W427" s="84"/>
    </row>
    <row r="428" spans="2:23" ht="78" customHeight="1" outlineLevel="1" x14ac:dyDescent="0.2">
      <c r="B428" s="64"/>
      <c r="C428" s="86" t="s">
        <v>49</v>
      </c>
      <c r="D428" s="69" t="s">
        <v>554</v>
      </c>
      <c r="E428" s="70" t="s">
        <v>335</v>
      </c>
      <c r="F428" s="69" t="s">
        <v>555</v>
      </c>
      <c r="G428" s="71" t="s">
        <v>239</v>
      </c>
      <c r="H428" s="85">
        <v>4600031136462</v>
      </c>
      <c r="I428" s="73" t="s">
        <v>230</v>
      </c>
      <c r="J428" s="74" t="s">
        <v>621</v>
      </c>
      <c r="K428" s="75" t="s">
        <v>244</v>
      </c>
      <c r="L428" s="76"/>
      <c r="M428" s="77"/>
      <c r="N428" s="78">
        <v>4</v>
      </c>
      <c r="O428" s="78" t="s">
        <v>245</v>
      </c>
      <c r="P428" s="79"/>
      <c r="Q428" s="286">
        <v>540.79999999999995</v>
      </c>
      <c r="R428" s="80">
        <v>5</v>
      </c>
      <c r="S428" s="81"/>
      <c r="T428" s="82">
        <f t="shared" ref="T428:T432" si="15">S428*Q428</f>
        <v>0</v>
      </c>
      <c r="U428" s="83" t="s">
        <v>69</v>
      </c>
      <c r="W428" s="84"/>
    </row>
    <row r="429" spans="2:23" ht="78" customHeight="1" outlineLevel="1" x14ac:dyDescent="0.2">
      <c r="B429" s="64"/>
      <c r="C429" s="68"/>
      <c r="D429" s="69" t="s">
        <v>554</v>
      </c>
      <c r="E429" s="70" t="s">
        <v>335</v>
      </c>
      <c r="F429" s="69" t="s">
        <v>555</v>
      </c>
      <c r="G429" s="71" t="s">
        <v>239</v>
      </c>
      <c r="H429" s="85">
        <v>4600031130675</v>
      </c>
      <c r="I429" s="73" t="s">
        <v>230</v>
      </c>
      <c r="J429" s="74" t="s">
        <v>622</v>
      </c>
      <c r="K429" s="75" t="s">
        <v>247</v>
      </c>
      <c r="L429" s="76"/>
      <c r="M429" s="77"/>
      <c r="N429" s="78">
        <v>2.5</v>
      </c>
      <c r="O429" s="78" t="s">
        <v>248</v>
      </c>
      <c r="P429" s="79"/>
      <c r="Q429" s="286">
        <v>119.6</v>
      </c>
      <c r="R429" s="80">
        <v>24</v>
      </c>
      <c r="S429" s="81"/>
      <c r="T429" s="82">
        <f t="shared" si="15"/>
        <v>0</v>
      </c>
      <c r="U429" s="83" t="s">
        <v>69</v>
      </c>
      <c r="W429" s="84"/>
    </row>
    <row r="430" spans="2:23" ht="78" customHeight="1" outlineLevel="1" x14ac:dyDescent="0.2">
      <c r="B430" s="64"/>
      <c r="C430" s="68"/>
      <c r="D430" s="69" t="s">
        <v>554</v>
      </c>
      <c r="E430" s="70" t="s">
        <v>335</v>
      </c>
      <c r="F430" s="69" t="s">
        <v>555</v>
      </c>
      <c r="G430" s="71" t="s">
        <v>239</v>
      </c>
      <c r="H430" s="87">
        <v>4600031130774</v>
      </c>
      <c r="I430" s="73" t="s">
        <v>30</v>
      </c>
      <c r="J430" s="74" t="s">
        <v>623</v>
      </c>
      <c r="K430" s="75" t="s">
        <v>250</v>
      </c>
      <c r="L430" s="76"/>
      <c r="M430" s="77"/>
      <c r="N430" s="78">
        <v>3</v>
      </c>
      <c r="O430" s="78" t="s">
        <v>251</v>
      </c>
      <c r="P430" s="79"/>
      <c r="Q430" s="286">
        <v>158.6</v>
      </c>
      <c r="R430" s="80">
        <v>24</v>
      </c>
      <c r="S430" s="81"/>
      <c r="T430" s="82">
        <f t="shared" si="15"/>
        <v>0</v>
      </c>
      <c r="U430" s="83" t="s">
        <v>69</v>
      </c>
      <c r="W430" s="84"/>
    </row>
    <row r="431" spans="2:23" ht="78" customHeight="1" outlineLevel="1" x14ac:dyDescent="0.2">
      <c r="B431" s="64"/>
      <c r="C431" s="68"/>
      <c r="D431" s="69" t="s">
        <v>554</v>
      </c>
      <c r="E431" s="70" t="s">
        <v>335</v>
      </c>
      <c r="F431" s="69" t="s">
        <v>555</v>
      </c>
      <c r="G431" s="71" t="s">
        <v>239</v>
      </c>
      <c r="H431" s="87">
        <v>4600031132853</v>
      </c>
      <c r="I431" s="73" t="s">
        <v>30</v>
      </c>
      <c r="J431" s="74" t="s">
        <v>624</v>
      </c>
      <c r="K431" s="75" t="s">
        <v>253</v>
      </c>
      <c r="L431" s="76"/>
      <c r="M431" s="77"/>
      <c r="N431" s="78">
        <v>4.5</v>
      </c>
      <c r="O431" s="78" t="s">
        <v>254</v>
      </c>
      <c r="P431" s="79"/>
      <c r="Q431" s="286">
        <v>276.89999999999998</v>
      </c>
      <c r="R431" s="80">
        <v>10</v>
      </c>
      <c r="S431" s="81"/>
      <c r="T431" s="82">
        <f t="shared" si="15"/>
        <v>0</v>
      </c>
      <c r="U431" s="83" t="s">
        <v>69</v>
      </c>
      <c r="W431" s="84"/>
    </row>
    <row r="432" spans="2:23" ht="78" customHeight="1" outlineLevel="1" x14ac:dyDescent="0.2">
      <c r="B432" s="64"/>
      <c r="C432" s="68"/>
      <c r="D432" s="69" t="s">
        <v>554</v>
      </c>
      <c r="E432" s="70" t="s">
        <v>335</v>
      </c>
      <c r="F432" s="69" t="s">
        <v>555</v>
      </c>
      <c r="G432" s="71" t="s">
        <v>239</v>
      </c>
      <c r="H432" s="87">
        <v>4600031132730</v>
      </c>
      <c r="I432" s="73" t="s">
        <v>30</v>
      </c>
      <c r="J432" s="74" t="s">
        <v>625</v>
      </c>
      <c r="K432" s="75" t="s">
        <v>256</v>
      </c>
      <c r="L432" s="76"/>
      <c r="M432" s="77">
        <v>0.05</v>
      </c>
      <c r="N432" s="78">
        <v>2.5</v>
      </c>
      <c r="O432" s="78" t="s">
        <v>257</v>
      </c>
      <c r="P432" s="89"/>
      <c r="Q432" s="286">
        <v>119.6</v>
      </c>
      <c r="R432" s="80">
        <v>16</v>
      </c>
      <c r="S432" s="81"/>
      <c r="T432" s="82">
        <f t="shared" si="15"/>
        <v>0</v>
      </c>
      <c r="U432" s="83" t="s">
        <v>69</v>
      </c>
      <c r="W432" s="84"/>
    </row>
    <row r="433" spans="2:23" ht="20.25" customHeight="1" x14ac:dyDescent="0.2">
      <c r="B433" s="64"/>
      <c r="C433" s="65"/>
      <c r="D433" s="66"/>
      <c r="E433" s="237" t="s">
        <v>626</v>
      </c>
      <c r="F433" s="238"/>
      <c r="G433" s="238"/>
      <c r="H433" s="239"/>
      <c r="I433" s="238"/>
      <c r="J433" s="238"/>
      <c r="K433" s="238"/>
      <c r="L433" s="238"/>
      <c r="M433" s="238"/>
      <c r="N433" s="238"/>
      <c r="O433" s="238"/>
      <c r="P433" s="238"/>
      <c r="Q433" s="238"/>
      <c r="R433" s="238"/>
      <c r="S433" s="238"/>
      <c r="T433" s="238"/>
      <c r="U433" s="240"/>
    </row>
    <row r="434" spans="2:23" ht="78" customHeight="1" outlineLevel="1" x14ac:dyDescent="0.2">
      <c r="B434" s="64"/>
      <c r="C434" s="68"/>
      <c r="D434" s="69" t="s">
        <v>627</v>
      </c>
      <c r="E434" s="70" t="s">
        <v>335</v>
      </c>
      <c r="F434" s="69" t="s">
        <v>628</v>
      </c>
      <c r="G434" s="71" t="s">
        <v>28</v>
      </c>
      <c r="H434" s="85">
        <v>4600031134406</v>
      </c>
      <c r="I434" s="73" t="s">
        <v>30</v>
      </c>
      <c r="J434" s="74" t="s">
        <v>629</v>
      </c>
      <c r="K434" s="75" t="s">
        <v>32</v>
      </c>
      <c r="L434" s="76"/>
      <c r="M434" s="77"/>
      <c r="N434" s="78">
        <v>2</v>
      </c>
      <c r="O434" s="78">
        <v>20</v>
      </c>
      <c r="P434" s="79"/>
      <c r="Q434" s="226">
        <v>183.3</v>
      </c>
      <c r="R434" s="80">
        <v>12</v>
      </c>
      <c r="S434" s="81"/>
      <c r="T434" s="82">
        <f t="shared" ref="T434:T497" si="16">S434*Q434</f>
        <v>0</v>
      </c>
      <c r="U434" s="83" t="s">
        <v>33</v>
      </c>
      <c r="W434" s="84"/>
    </row>
    <row r="435" spans="2:23" ht="78" customHeight="1" outlineLevel="1" x14ac:dyDescent="0.2">
      <c r="B435" s="64"/>
      <c r="C435" s="68"/>
      <c r="D435" s="69" t="s">
        <v>627</v>
      </c>
      <c r="E435" s="70" t="s">
        <v>335</v>
      </c>
      <c r="F435" s="69" t="s">
        <v>628</v>
      </c>
      <c r="G435" s="71" t="s">
        <v>28</v>
      </c>
      <c r="H435" s="85">
        <v>4600031134413</v>
      </c>
      <c r="I435" s="73" t="s">
        <v>30</v>
      </c>
      <c r="J435" s="74" t="s">
        <v>630</v>
      </c>
      <c r="K435" s="75" t="s">
        <v>36</v>
      </c>
      <c r="L435" s="76"/>
      <c r="M435" s="77"/>
      <c r="N435" s="78">
        <v>2</v>
      </c>
      <c r="O435" s="78">
        <v>24</v>
      </c>
      <c r="P435" s="79"/>
      <c r="Q435" s="226">
        <v>221</v>
      </c>
      <c r="R435" s="80">
        <v>6</v>
      </c>
      <c r="S435" s="81"/>
      <c r="T435" s="82">
        <f t="shared" si="16"/>
        <v>0</v>
      </c>
      <c r="U435" s="83" t="s">
        <v>37</v>
      </c>
      <c r="W435" s="84"/>
    </row>
    <row r="436" spans="2:23" ht="78" customHeight="1" outlineLevel="1" x14ac:dyDescent="0.2">
      <c r="B436" s="64"/>
      <c r="C436" s="68"/>
      <c r="D436" s="69" t="s">
        <v>627</v>
      </c>
      <c r="E436" s="70" t="s">
        <v>335</v>
      </c>
      <c r="F436" s="69" t="s">
        <v>628</v>
      </c>
      <c r="G436" s="71" t="s">
        <v>28</v>
      </c>
      <c r="H436" s="85">
        <v>4600031134420</v>
      </c>
      <c r="I436" s="73" t="s">
        <v>30</v>
      </c>
      <c r="J436" s="74" t="s">
        <v>631</v>
      </c>
      <c r="K436" s="75" t="s">
        <v>40</v>
      </c>
      <c r="L436" s="76"/>
      <c r="M436" s="77"/>
      <c r="N436" s="78">
        <v>2</v>
      </c>
      <c r="O436" s="78">
        <v>26</v>
      </c>
      <c r="P436" s="79"/>
      <c r="Q436" s="226">
        <v>237.9</v>
      </c>
      <c r="R436" s="80">
        <v>6</v>
      </c>
      <c r="S436" s="81"/>
      <c r="T436" s="82">
        <f t="shared" si="16"/>
        <v>0</v>
      </c>
      <c r="U436" s="83" t="s">
        <v>37</v>
      </c>
      <c r="W436" s="84"/>
    </row>
    <row r="437" spans="2:23" ht="78" customHeight="1" outlineLevel="1" x14ac:dyDescent="0.2">
      <c r="B437" s="64"/>
      <c r="C437" s="68"/>
      <c r="D437" s="69" t="s">
        <v>627</v>
      </c>
      <c r="E437" s="70" t="s">
        <v>335</v>
      </c>
      <c r="F437" s="69" t="s">
        <v>628</v>
      </c>
      <c r="G437" s="71" t="s">
        <v>28</v>
      </c>
      <c r="H437" s="85">
        <v>4600031134253</v>
      </c>
      <c r="I437" s="73" t="s">
        <v>30</v>
      </c>
      <c r="J437" s="74" t="s">
        <v>632</v>
      </c>
      <c r="K437" s="75" t="s">
        <v>42</v>
      </c>
      <c r="L437" s="76"/>
      <c r="M437" s="77">
        <v>0.45</v>
      </c>
      <c r="N437" s="78">
        <v>2.5</v>
      </c>
      <c r="O437" s="78">
        <v>25</v>
      </c>
      <c r="P437" s="79"/>
      <c r="Q437" s="226">
        <v>1056.9000000000001</v>
      </c>
      <c r="R437" s="80">
        <v>4</v>
      </c>
      <c r="S437" s="81"/>
      <c r="T437" s="82">
        <f t="shared" si="16"/>
        <v>0</v>
      </c>
      <c r="U437" s="83" t="s">
        <v>37</v>
      </c>
      <c r="W437" s="84"/>
    </row>
    <row r="438" spans="2:23" ht="78" customHeight="1" outlineLevel="1" x14ac:dyDescent="0.2">
      <c r="B438" s="64"/>
      <c r="C438" s="68"/>
      <c r="D438" s="69" t="s">
        <v>627</v>
      </c>
      <c r="E438" s="70" t="s">
        <v>335</v>
      </c>
      <c r="F438" s="69" t="s">
        <v>628</v>
      </c>
      <c r="G438" s="71" t="s">
        <v>28</v>
      </c>
      <c r="H438" s="85">
        <v>4600031134260</v>
      </c>
      <c r="I438" s="73" t="s">
        <v>30</v>
      </c>
      <c r="J438" s="74" t="s">
        <v>633</v>
      </c>
      <c r="K438" s="75" t="s">
        <v>45</v>
      </c>
      <c r="L438" s="76"/>
      <c r="M438" s="77">
        <v>1</v>
      </c>
      <c r="N438" s="78">
        <v>3.5</v>
      </c>
      <c r="O438" s="78">
        <v>28</v>
      </c>
      <c r="P438" s="79"/>
      <c r="Q438" s="226">
        <v>1166.0999999999999</v>
      </c>
      <c r="R438" s="80">
        <v>3</v>
      </c>
      <c r="S438" s="81"/>
      <c r="T438" s="82">
        <f t="shared" si="16"/>
        <v>0</v>
      </c>
      <c r="U438" s="83" t="s">
        <v>37</v>
      </c>
      <c r="W438" s="84"/>
    </row>
    <row r="439" spans="2:23" ht="78" customHeight="1" outlineLevel="1" x14ac:dyDescent="0.2">
      <c r="B439" s="64"/>
      <c r="C439" s="68"/>
      <c r="D439" s="69" t="s">
        <v>627</v>
      </c>
      <c r="E439" s="70" t="s">
        <v>335</v>
      </c>
      <c r="F439" s="69" t="s">
        <v>628</v>
      </c>
      <c r="G439" s="71" t="s">
        <v>28</v>
      </c>
      <c r="H439" s="85">
        <v>4600031134185</v>
      </c>
      <c r="I439" s="73" t="s">
        <v>30</v>
      </c>
      <c r="J439" s="74" t="s">
        <v>634</v>
      </c>
      <c r="K439" s="75" t="s">
        <v>47</v>
      </c>
      <c r="L439" s="76"/>
      <c r="M439" s="77"/>
      <c r="N439" s="78">
        <v>4.5</v>
      </c>
      <c r="O439" s="78" t="s">
        <v>48</v>
      </c>
      <c r="P439" s="79"/>
      <c r="Q439" s="226">
        <v>1036.0999999999999</v>
      </c>
      <c r="R439" s="80">
        <v>5</v>
      </c>
      <c r="S439" s="81"/>
      <c r="T439" s="82">
        <f t="shared" si="16"/>
        <v>0</v>
      </c>
      <c r="U439" s="83" t="s">
        <v>37</v>
      </c>
      <c r="W439" s="84"/>
    </row>
    <row r="440" spans="2:23" ht="78" customHeight="1" outlineLevel="1" x14ac:dyDescent="0.2">
      <c r="B440" s="64"/>
      <c r="C440" s="86" t="s">
        <v>49</v>
      </c>
      <c r="D440" s="69" t="s">
        <v>627</v>
      </c>
      <c r="E440" s="70" t="s">
        <v>335</v>
      </c>
      <c r="F440" s="69" t="s">
        <v>628</v>
      </c>
      <c r="G440" s="71" t="s">
        <v>28</v>
      </c>
      <c r="H440" s="85">
        <v>4600031137520</v>
      </c>
      <c r="I440" s="73" t="s">
        <v>30</v>
      </c>
      <c r="J440" s="74" t="s">
        <v>635</v>
      </c>
      <c r="K440" s="75" t="s">
        <v>51</v>
      </c>
      <c r="L440" s="76"/>
      <c r="M440" s="77">
        <v>0.9</v>
      </c>
      <c r="N440" s="78">
        <v>7</v>
      </c>
      <c r="O440" s="78" t="s">
        <v>52</v>
      </c>
      <c r="P440" s="79"/>
      <c r="Q440" s="226">
        <v>1166.0999999999999</v>
      </c>
      <c r="R440" s="80">
        <v>5</v>
      </c>
      <c r="S440" s="81"/>
      <c r="T440" s="82">
        <f>S440*Q440</f>
        <v>0</v>
      </c>
      <c r="U440" s="83" t="s">
        <v>33</v>
      </c>
      <c r="W440" s="84"/>
    </row>
    <row r="441" spans="2:23" ht="78" customHeight="1" outlineLevel="1" x14ac:dyDescent="0.2">
      <c r="B441" s="64"/>
      <c r="C441" s="68"/>
      <c r="D441" s="69" t="s">
        <v>627</v>
      </c>
      <c r="E441" s="70" t="s">
        <v>335</v>
      </c>
      <c r="F441" s="69" t="s">
        <v>628</v>
      </c>
      <c r="G441" s="71" t="s">
        <v>28</v>
      </c>
      <c r="H441" s="85">
        <v>4600031134437</v>
      </c>
      <c r="I441" s="73" t="s">
        <v>30</v>
      </c>
      <c r="J441" s="74" t="s">
        <v>636</v>
      </c>
      <c r="K441" s="75" t="s">
        <v>55</v>
      </c>
      <c r="L441" s="76"/>
      <c r="M441" s="77">
        <v>1</v>
      </c>
      <c r="N441" s="78">
        <v>4.5</v>
      </c>
      <c r="O441" s="78">
        <v>31</v>
      </c>
      <c r="P441" s="79"/>
      <c r="Q441" s="226">
        <v>1021.8</v>
      </c>
      <c r="R441" s="80">
        <v>3</v>
      </c>
      <c r="S441" s="81"/>
      <c r="T441" s="82">
        <f t="shared" si="16"/>
        <v>0</v>
      </c>
      <c r="U441" s="83" t="s">
        <v>37</v>
      </c>
      <c r="W441" s="84"/>
    </row>
    <row r="442" spans="2:23" ht="78" customHeight="1" outlineLevel="1" x14ac:dyDescent="0.2">
      <c r="B442" s="64"/>
      <c r="C442" s="68"/>
      <c r="D442" s="69" t="s">
        <v>627</v>
      </c>
      <c r="E442" s="70" t="s">
        <v>335</v>
      </c>
      <c r="F442" s="69" t="s">
        <v>628</v>
      </c>
      <c r="G442" s="71" t="s">
        <v>28</v>
      </c>
      <c r="H442" s="85">
        <v>4600031134468</v>
      </c>
      <c r="I442" s="73" t="s">
        <v>30</v>
      </c>
      <c r="J442" s="74" t="s">
        <v>637</v>
      </c>
      <c r="K442" s="75" t="s">
        <v>58</v>
      </c>
      <c r="L442" s="76"/>
      <c r="M442" s="77">
        <v>1.5</v>
      </c>
      <c r="N442" s="78">
        <v>5.5</v>
      </c>
      <c r="O442" s="78">
        <v>30.5</v>
      </c>
      <c r="P442" s="79"/>
      <c r="Q442" s="226">
        <v>1036.0999999999999</v>
      </c>
      <c r="R442" s="80">
        <v>3</v>
      </c>
      <c r="S442" s="81"/>
      <c r="T442" s="82">
        <f t="shared" si="16"/>
        <v>0</v>
      </c>
      <c r="U442" s="83" t="s">
        <v>37</v>
      </c>
      <c r="W442" s="84"/>
    </row>
    <row r="443" spans="2:23" ht="78" customHeight="1" outlineLevel="1" x14ac:dyDescent="0.2">
      <c r="B443" s="64"/>
      <c r="C443" s="68"/>
      <c r="D443" s="69" t="s">
        <v>627</v>
      </c>
      <c r="E443" s="70" t="s">
        <v>335</v>
      </c>
      <c r="F443" s="69" t="s">
        <v>628</v>
      </c>
      <c r="G443" s="71" t="s">
        <v>28</v>
      </c>
      <c r="H443" s="85">
        <v>4600031134444</v>
      </c>
      <c r="I443" s="73" t="s">
        <v>30</v>
      </c>
      <c r="J443" s="74" t="s">
        <v>638</v>
      </c>
      <c r="K443" s="75" t="s">
        <v>61</v>
      </c>
      <c r="L443" s="76"/>
      <c r="M443" s="77">
        <v>0.5</v>
      </c>
      <c r="N443" s="78">
        <v>5.5</v>
      </c>
      <c r="O443" s="78">
        <v>31</v>
      </c>
      <c r="P443" s="79" t="s">
        <v>62</v>
      </c>
      <c r="Q443" s="226">
        <v>1150.5</v>
      </c>
      <c r="R443" s="80">
        <v>3</v>
      </c>
      <c r="S443" s="81"/>
      <c r="T443" s="82">
        <f t="shared" si="16"/>
        <v>0</v>
      </c>
      <c r="U443" s="83" t="s">
        <v>37</v>
      </c>
      <c r="W443" s="84"/>
    </row>
    <row r="444" spans="2:23" ht="78" customHeight="1" outlineLevel="1" x14ac:dyDescent="0.2">
      <c r="B444" s="64"/>
      <c r="C444" s="68"/>
      <c r="D444" s="69" t="s">
        <v>627</v>
      </c>
      <c r="E444" s="70" t="s">
        <v>335</v>
      </c>
      <c r="F444" s="69" t="s">
        <v>628</v>
      </c>
      <c r="G444" s="71" t="s">
        <v>28</v>
      </c>
      <c r="H444" s="85">
        <v>4600031135106</v>
      </c>
      <c r="I444" s="73" t="s">
        <v>30</v>
      </c>
      <c r="J444" s="74" t="s">
        <v>639</v>
      </c>
      <c r="K444" s="75" t="s">
        <v>65</v>
      </c>
      <c r="L444" s="76"/>
      <c r="M444" s="77">
        <v>0.6</v>
      </c>
      <c r="N444" s="78">
        <v>6</v>
      </c>
      <c r="O444" s="78">
        <v>15.5</v>
      </c>
      <c r="P444" s="79"/>
      <c r="Q444" s="226">
        <v>221</v>
      </c>
      <c r="R444" s="80">
        <v>12</v>
      </c>
      <c r="S444" s="81"/>
      <c r="T444" s="82">
        <f t="shared" si="16"/>
        <v>0</v>
      </c>
      <c r="U444" s="83" t="s">
        <v>37</v>
      </c>
      <c r="W444" s="84"/>
    </row>
    <row r="445" spans="2:23" ht="78" customHeight="1" outlineLevel="1" x14ac:dyDescent="0.2">
      <c r="B445" s="64"/>
      <c r="C445" s="68"/>
      <c r="D445" s="69" t="s">
        <v>627</v>
      </c>
      <c r="E445" s="70" t="s">
        <v>335</v>
      </c>
      <c r="F445" s="69" t="s">
        <v>628</v>
      </c>
      <c r="G445" s="71" t="s">
        <v>28</v>
      </c>
      <c r="H445" s="85">
        <v>4600031135137</v>
      </c>
      <c r="I445" s="73" t="s">
        <v>30</v>
      </c>
      <c r="J445" s="74" t="s">
        <v>640</v>
      </c>
      <c r="K445" s="75" t="s">
        <v>68</v>
      </c>
      <c r="L445" s="76"/>
      <c r="M445" s="77"/>
      <c r="N445" s="78">
        <v>2</v>
      </c>
      <c r="O445" s="78">
        <v>15.5</v>
      </c>
      <c r="P445" s="79"/>
      <c r="Q445" s="226">
        <v>92.3</v>
      </c>
      <c r="R445" s="80">
        <v>12</v>
      </c>
      <c r="S445" s="81"/>
      <c r="T445" s="82">
        <f t="shared" si="16"/>
        <v>0</v>
      </c>
      <c r="U445" s="83" t="s">
        <v>69</v>
      </c>
      <c r="W445" s="84"/>
    </row>
    <row r="446" spans="2:23" ht="78" customHeight="1" outlineLevel="1" x14ac:dyDescent="0.2">
      <c r="B446" s="64"/>
      <c r="C446" s="68"/>
      <c r="D446" s="69" t="s">
        <v>627</v>
      </c>
      <c r="E446" s="70" t="s">
        <v>335</v>
      </c>
      <c r="F446" s="69" t="s">
        <v>628</v>
      </c>
      <c r="G446" s="71" t="s">
        <v>28</v>
      </c>
      <c r="H446" s="85">
        <v>4600031136912</v>
      </c>
      <c r="I446" s="73" t="s">
        <v>30</v>
      </c>
      <c r="J446" s="74" t="s">
        <v>641</v>
      </c>
      <c r="K446" s="75" t="s">
        <v>71</v>
      </c>
      <c r="L446" s="76"/>
      <c r="M446" s="77"/>
      <c r="N446" s="78">
        <v>1</v>
      </c>
      <c r="O446" s="78">
        <v>10.5</v>
      </c>
      <c r="P446" s="79"/>
      <c r="Q446" s="226">
        <v>88.4</v>
      </c>
      <c r="R446" s="80">
        <v>12</v>
      </c>
      <c r="S446" s="81"/>
      <c r="T446" s="82">
        <f t="shared" si="16"/>
        <v>0</v>
      </c>
      <c r="U446" s="83" t="s">
        <v>69</v>
      </c>
      <c r="W446" s="84"/>
    </row>
    <row r="447" spans="2:23" ht="78" customHeight="1" outlineLevel="1" x14ac:dyDescent="0.2">
      <c r="B447" s="64"/>
      <c r="C447" s="68"/>
      <c r="D447" s="69" t="s">
        <v>627</v>
      </c>
      <c r="E447" s="70" t="s">
        <v>335</v>
      </c>
      <c r="F447" s="69" t="s">
        <v>628</v>
      </c>
      <c r="G447" s="71" t="s">
        <v>28</v>
      </c>
      <c r="H447" s="85">
        <v>4600031134222</v>
      </c>
      <c r="I447" s="73" t="s">
        <v>30</v>
      </c>
      <c r="J447" s="74" t="s">
        <v>642</v>
      </c>
      <c r="K447" s="75" t="s">
        <v>74</v>
      </c>
      <c r="L447" s="76"/>
      <c r="M447" s="77"/>
      <c r="N447" s="78">
        <v>3</v>
      </c>
      <c r="O447" s="78" t="s">
        <v>75</v>
      </c>
      <c r="P447" s="79"/>
      <c r="Q447" s="226">
        <v>228.8</v>
      </c>
      <c r="R447" s="80">
        <v>12</v>
      </c>
      <c r="S447" s="81"/>
      <c r="T447" s="82">
        <f t="shared" si="16"/>
        <v>0</v>
      </c>
      <c r="U447" s="83" t="s">
        <v>37</v>
      </c>
      <c r="W447" s="84"/>
    </row>
    <row r="448" spans="2:23" ht="78" customHeight="1" outlineLevel="1" x14ac:dyDescent="0.2">
      <c r="B448" s="64"/>
      <c r="C448" s="68"/>
      <c r="D448" s="69" t="s">
        <v>627</v>
      </c>
      <c r="E448" s="70" t="s">
        <v>335</v>
      </c>
      <c r="F448" s="69" t="s">
        <v>628</v>
      </c>
      <c r="G448" s="71" t="s">
        <v>28</v>
      </c>
      <c r="H448" s="85">
        <v>4600031134154</v>
      </c>
      <c r="I448" s="73" t="s">
        <v>30</v>
      </c>
      <c r="J448" s="74" t="s">
        <v>643</v>
      </c>
      <c r="K448" s="75" t="s">
        <v>78</v>
      </c>
      <c r="L448" s="76"/>
      <c r="M448" s="77"/>
      <c r="N448" s="78">
        <v>3.5</v>
      </c>
      <c r="O448" s="78">
        <v>25</v>
      </c>
      <c r="P448" s="79" t="s">
        <v>79</v>
      </c>
      <c r="Q448" s="226">
        <v>479.7</v>
      </c>
      <c r="R448" s="80">
        <v>4</v>
      </c>
      <c r="S448" s="81"/>
      <c r="T448" s="82">
        <f t="shared" si="16"/>
        <v>0</v>
      </c>
      <c r="U448" s="83" t="s">
        <v>37</v>
      </c>
      <c r="W448" s="84"/>
    </row>
    <row r="449" spans="2:23" ht="78" customHeight="1" outlineLevel="1" x14ac:dyDescent="0.2">
      <c r="B449" s="64"/>
      <c r="C449" s="68"/>
      <c r="D449" s="69" t="s">
        <v>627</v>
      </c>
      <c r="E449" s="70" t="s">
        <v>335</v>
      </c>
      <c r="F449" s="69" t="s">
        <v>628</v>
      </c>
      <c r="G449" s="71" t="s">
        <v>28</v>
      </c>
      <c r="H449" s="85">
        <v>4600031135212</v>
      </c>
      <c r="I449" s="73" t="s">
        <v>30</v>
      </c>
      <c r="J449" s="74" t="s">
        <v>644</v>
      </c>
      <c r="K449" s="75" t="s">
        <v>81</v>
      </c>
      <c r="L449" s="76"/>
      <c r="M449" s="77">
        <v>0.4</v>
      </c>
      <c r="N449" s="78">
        <v>2.5</v>
      </c>
      <c r="O449" s="78" t="s">
        <v>82</v>
      </c>
      <c r="P449" s="79"/>
      <c r="Q449" s="226">
        <v>458.9</v>
      </c>
      <c r="R449" s="80">
        <v>10</v>
      </c>
      <c r="S449" s="81"/>
      <c r="T449" s="82">
        <f t="shared" si="16"/>
        <v>0</v>
      </c>
      <c r="U449" s="83" t="s">
        <v>33</v>
      </c>
      <c r="W449" s="84"/>
    </row>
    <row r="450" spans="2:23" ht="78" customHeight="1" outlineLevel="1" x14ac:dyDescent="0.2">
      <c r="B450" s="64"/>
      <c r="C450" s="68"/>
      <c r="D450" s="69" t="s">
        <v>627</v>
      </c>
      <c r="E450" s="70" t="s">
        <v>335</v>
      </c>
      <c r="F450" s="69" t="s">
        <v>628</v>
      </c>
      <c r="G450" s="71" t="s">
        <v>28</v>
      </c>
      <c r="H450" s="85">
        <v>4600031135250</v>
      </c>
      <c r="I450" s="73" t="s">
        <v>30</v>
      </c>
      <c r="J450" s="74" t="s">
        <v>645</v>
      </c>
      <c r="K450" s="75" t="s">
        <v>84</v>
      </c>
      <c r="L450" s="76"/>
      <c r="M450" s="77">
        <v>0.6</v>
      </c>
      <c r="N450" s="78">
        <v>2.5</v>
      </c>
      <c r="O450" s="78" t="s">
        <v>85</v>
      </c>
      <c r="P450" s="79"/>
      <c r="Q450" s="226">
        <v>830.7</v>
      </c>
      <c r="R450" s="80">
        <v>6</v>
      </c>
      <c r="S450" s="81"/>
      <c r="T450" s="82">
        <f t="shared" si="16"/>
        <v>0</v>
      </c>
      <c r="U450" s="83" t="s">
        <v>33</v>
      </c>
      <c r="W450" s="84"/>
    </row>
    <row r="451" spans="2:23" ht="78" customHeight="1" outlineLevel="1" x14ac:dyDescent="0.2">
      <c r="B451" s="64"/>
      <c r="C451" s="68"/>
      <c r="D451" s="69" t="s">
        <v>627</v>
      </c>
      <c r="E451" s="70" t="s">
        <v>335</v>
      </c>
      <c r="F451" s="69" t="s">
        <v>628</v>
      </c>
      <c r="G451" s="71" t="s">
        <v>28</v>
      </c>
      <c r="H451" s="85">
        <v>4600031134376</v>
      </c>
      <c r="I451" s="73" t="s">
        <v>30</v>
      </c>
      <c r="J451" s="74" t="s">
        <v>646</v>
      </c>
      <c r="K451" s="75" t="s">
        <v>88</v>
      </c>
      <c r="L451" s="76"/>
      <c r="M451" s="77"/>
      <c r="N451" s="78">
        <v>3</v>
      </c>
      <c r="O451" s="78" t="s">
        <v>280</v>
      </c>
      <c r="P451" s="79" t="s">
        <v>90</v>
      </c>
      <c r="Q451" s="226">
        <v>349.7</v>
      </c>
      <c r="R451" s="80">
        <v>6</v>
      </c>
      <c r="S451" s="81"/>
      <c r="T451" s="82">
        <f t="shared" si="16"/>
        <v>0</v>
      </c>
      <c r="U451" s="83" t="s">
        <v>33</v>
      </c>
      <c r="W451" s="84"/>
    </row>
    <row r="452" spans="2:23" ht="78" customHeight="1" outlineLevel="1" x14ac:dyDescent="0.2">
      <c r="B452" s="64"/>
      <c r="C452" s="86" t="s">
        <v>49</v>
      </c>
      <c r="D452" s="69" t="s">
        <v>627</v>
      </c>
      <c r="E452" s="70" t="s">
        <v>335</v>
      </c>
      <c r="F452" s="69" t="s">
        <v>628</v>
      </c>
      <c r="G452" s="71" t="s">
        <v>28</v>
      </c>
      <c r="H452" s="85">
        <v>4600031153029</v>
      </c>
      <c r="I452" s="73" t="s">
        <v>30</v>
      </c>
      <c r="J452" s="74" t="s">
        <v>647</v>
      </c>
      <c r="K452" s="75" t="s">
        <v>92</v>
      </c>
      <c r="L452" s="76"/>
      <c r="M452" s="77"/>
      <c r="N452" s="78">
        <v>2</v>
      </c>
      <c r="O452" s="78" t="s">
        <v>93</v>
      </c>
      <c r="P452" s="79"/>
      <c r="Q452" s="226">
        <v>230.1</v>
      </c>
      <c r="R452" s="80">
        <v>6</v>
      </c>
      <c r="S452" s="81"/>
      <c r="T452" s="82">
        <f t="shared" si="16"/>
        <v>0</v>
      </c>
      <c r="U452" s="83" t="s">
        <v>69</v>
      </c>
      <c r="W452" s="84"/>
    </row>
    <row r="453" spans="2:23" ht="78" customHeight="1" outlineLevel="1" x14ac:dyDescent="0.2">
      <c r="B453" s="64"/>
      <c r="C453" s="86" t="s">
        <v>49</v>
      </c>
      <c r="D453" s="69" t="s">
        <v>627</v>
      </c>
      <c r="E453" s="70" t="s">
        <v>335</v>
      </c>
      <c r="F453" s="69" t="s">
        <v>628</v>
      </c>
      <c r="G453" s="71" t="s">
        <v>28</v>
      </c>
      <c r="H453" s="85">
        <v>4600031154701</v>
      </c>
      <c r="I453" s="73" t="s">
        <v>30</v>
      </c>
      <c r="J453" s="74" t="s">
        <v>648</v>
      </c>
      <c r="K453" s="75" t="s">
        <v>95</v>
      </c>
      <c r="L453" s="76"/>
      <c r="M453" s="77"/>
      <c r="N453" s="78">
        <v>2</v>
      </c>
      <c r="O453" s="78" t="s">
        <v>96</v>
      </c>
      <c r="P453" s="79"/>
      <c r="Q453" s="226">
        <v>421.2</v>
      </c>
      <c r="R453" s="80">
        <v>8</v>
      </c>
      <c r="S453" s="81"/>
      <c r="T453" s="82">
        <f>S453*Q453</f>
        <v>0</v>
      </c>
      <c r="U453" s="83" t="s">
        <v>69</v>
      </c>
      <c r="W453" s="84"/>
    </row>
    <row r="454" spans="2:23" ht="78" customHeight="1" outlineLevel="1" x14ac:dyDescent="0.2">
      <c r="B454" s="64"/>
      <c r="C454" s="86" t="s">
        <v>49</v>
      </c>
      <c r="D454" s="69" t="s">
        <v>627</v>
      </c>
      <c r="E454" s="70" t="s">
        <v>335</v>
      </c>
      <c r="F454" s="69" t="s">
        <v>628</v>
      </c>
      <c r="G454" s="71" t="s">
        <v>28</v>
      </c>
      <c r="H454" s="85">
        <v>4600031147611</v>
      </c>
      <c r="I454" s="73" t="s">
        <v>30</v>
      </c>
      <c r="J454" s="74" t="s">
        <v>649</v>
      </c>
      <c r="K454" s="75" t="s">
        <v>98</v>
      </c>
      <c r="L454" s="76"/>
      <c r="M454" s="77">
        <v>0.65</v>
      </c>
      <c r="N454" s="78">
        <v>5.5</v>
      </c>
      <c r="O454" s="78" t="s">
        <v>99</v>
      </c>
      <c r="P454" s="79" t="s">
        <v>90</v>
      </c>
      <c r="Q454" s="226">
        <v>673.4</v>
      </c>
      <c r="R454" s="80">
        <v>5</v>
      </c>
      <c r="S454" s="81"/>
      <c r="T454" s="82">
        <f t="shared" si="16"/>
        <v>0</v>
      </c>
      <c r="U454" s="83" t="s">
        <v>37</v>
      </c>
      <c r="W454" s="84"/>
    </row>
    <row r="455" spans="2:23" ht="78" customHeight="1" outlineLevel="1" x14ac:dyDescent="0.2">
      <c r="B455" s="64"/>
      <c r="C455" s="86" t="s">
        <v>49</v>
      </c>
      <c r="D455" s="69" t="s">
        <v>627</v>
      </c>
      <c r="E455" s="70" t="s">
        <v>335</v>
      </c>
      <c r="F455" s="69" t="s">
        <v>628</v>
      </c>
      <c r="G455" s="71" t="s">
        <v>28</v>
      </c>
      <c r="H455" s="85">
        <v>4600031151182</v>
      </c>
      <c r="I455" s="73" t="s">
        <v>30</v>
      </c>
      <c r="J455" s="74" t="s">
        <v>650</v>
      </c>
      <c r="K455" s="75" t="s">
        <v>101</v>
      </c>
      <c r="L455" s="76"/>
      <c r="M455" s="77">
        <v>1</v>
      </c>
      <c r="N455" s="78">
        <v>7</v>
      </c>
      <c r="O455" s="78">
        <v>21.5</v>
      </c>
      <c r="P455" s="79" t="s">
        <v>102</v>
      </c>
      <c r="Q455" s="226">
        <v>669.5</v>
      </c>
      <c r="R455" s="80">
        <v>10</v>
      </c>
      <c r="S455" s="81"/>
      <c r="T455" s="82">
        <f t="shared" si="16"/>
        <v>0</v>
      </c>
      <c r="U455" s="83" t="s">
        <v>103</v>
      </c>
      <c r="W455" s="84"/>
    </row>
    <row r="456" spans="2:23" ht="78" customHeight="1" outlineLevel="1" x14ac:dyDescent="0.2">
      <c r="B456" s="64"/>
      <c r="C456" s="86" t="s">
        <v>49</v>
      </c>
      <c r="D456" s="69" t="s">
        <v>627</v>
      </c>
      <c r="E456" s="70" t="s">
        <v>335</v>
      </c>
      <c r="F456" s="69" t="s">
        <v>628</v>
      </c>
      <c r="G456" s="71" t="s">
        <v>28</v>
      </c>
      <c r="H456" s="85">
        <v>4600031151526</v>
      </c>
      <c r="I456" s="73" t="s">
        <v>30</v>
      </c>
      <c r="J456" s="74" t="s">
        <v>651</v>
      </c>
      <c r="K456" s="75" t="s">
        <v>105</v>
      </c>
      <c r="L456" s="76"/>
      <c r="M456" s="77">
        <v>0.6</v>
      </c>
      <c r="N456" s="78">
        <v>5</v>
      </c>
      <c r="O456" s="78">
        <v>18.5</v>
      </c>
      <c r="P456" s="79" t="s">
        <v>102</v>
      </c>
      <c r="Q456" s="226">
        <v>345.8</v>
      </c>
      <c r="R456" s="80">
        <v>10</v>
      </c>
      <c r="S456" s="81"/>
      <c r="T456" s="82">
        <f t="shared" si="16"/>
        <v>0</v>
      </c>
      <c r="U456" s="83" t="s">
        <v>33</v>
      </c>
      <c r="W456" s="84"/>
    </row>
    <row r="457" spans="2:23" ht="78" customHeight="1" outlineLevel="1" x14ac:dyDescent="0.2">
      <c r="B457" s="64"/>
      <c r="C457" s="86" t="s">
        <v>49</v>
      </c>
      <c r="D457" s="69" t="s">
        <v>627</v>
      </c>
      <c r="E457" s="70" t="s">
        <v>335</v>
      </c>
      <c r="F457" s="69" t="s">
        <v>628</v>
      </c>
      <c r="G457" s="71" t="s">
        <v>106</v>
      </c>
      <c r="H457" s="85">
        <v>4600031151656</v>
      </c>
      <c r="I457" s="73" t="s">
        <v>30</v>
      </c>
      <c r="J457" s="74" t="s">
        <v>652</v>
      </c>
      <c r="K457" s="75" t="s">
        <v>108</v>
      </c>
      <c r="L457" s="76"/>
      <c r="M457" s="77">
        <v>4</v>
      </c>
      <c r="N457" s="78">
        <v>14</v>
      </c>
      <c r="O457" s="78">
        <v>28</v>
      </c>
      <c r="P457" s="79" t="s">
        <v>109</v>
      </c>
      <c r="Q457" s="226">
        <v>982.8</v>
      </c>
      <c r="R457" s="80">
        <v>4</v>
      </c>
      <c r="S457" s="81"/>
      <c r="T457" s="82">
        <f t="shared" si="16"/>
        <v>0</v>
      </c>
      <c r="U457" s="83" t="s">
        <v>103</v>
      </c>
      <c r="W457" s="84"/>
    </row>
    <row r="458" spans="2:23" ht="78" customHeight="1" outlineLevel="1" x14ac:dyDescent="0.2">
      <c r="B458" s="64"/>
      <c r="C458" s="86" t="s">
        <v>49</v>
      </c>
      <c r="D458" s="69" t="s">
        <v>627</v>
      </c>
      <c r="E458" s="70" t="s">
        <v>335</v>
      </c>
      <c r="F458" s="69" t="s">
        <v>628</v>
      </c>
      <c r="G458" s="71" t="s">
        <v>106</v>
      </c>
      <c r="H458" s="85">
        <v>4600031151946</v>
      </c>
      <c r="I458" s="73" t="s">
        <v>30</v>
      </c>
      <c r="J458" s="74" t="s">
        <v>653</v>
      </c>
      <c r="K458" s="75" t="s">
        <v>111</v>
      </c>
      <c r="L458" s="76"/>
      <c r="M458" s="77">
        <v>0.6</v>
      </c>
      <c r="N458" s="78">
        <v>8</v>
      </c>
      <c r="O458" s="78">
        <v>15</v>
      </c>
      <c r="P458" s="79" t="s">
        <v>109</v>
      </c>
      <c r="Q458" s="226">
        <v>232.7</v>
      </c>
      <c r="R458" s="80">
        <v>8</v>
      </c>
      <c r="S458" s="81"/>
      <c r="T458" s="82">
        <f t="shared" si="16"/>
        <v>0</v>
      </c>
      <c r="U458" s="83" t="s">
        <v>37</v>
      </c>
      <c r="W458" s="84"/>
    </row>
    <row r="459" spans="2:23" ht="78" customHeight="1" outlineLevel="1" x14ac:dyDescent="0.2">
      <c r="B459" s="64"/>
      <c r="C459" s="86" t="s">
        <v>49</v>
      </c>
      <c r="D459" s="69" t="s">
        <v>627</v>
      </c>
      <c r="E459" s="70" t="s">
        <v>335</v>
      </c>
      <c r="F459" s="69" t="s">
        <v>628</v>
      </c>
      <c r="G459" s="71" t="s">
        <v>106</v>
      </c>
      <c r="H459" s="85">
        <v>4600031151779</v>
      </c>
      <c r="I459" s="73" t="s">
        <v>30</v>
      </c>
      <c r="J459" s="74" t="s">
        <v>654</v>
      </c>
      <c r="K459" s="75" t="s">
        <v>113</v>
      </c>
      <c r="L459" s="76"/>
      <c r="M459" s="77">
        <v>0.2</v>
      </c>
      <c r="N459" s="78">
        <v>5</v>
      </c>
      <c r="O459" s="78">
        <v>10.5</v>
      </c>
      <c r="P459" s="79" t="s">
        <v>114</v>
      </c>
      <c r="Q459" s="226">
        <v>156</v>
      </c>
      <c r="R459" s="80">
        <v>30</v>
      </c>
      <c r="S459" s="81"/>
      <c r="T459" s="82">
        <f t="shared" si="16"/>
        <v>0</v>
      </c>
      <c r="U459" s="83" t="s">
        <v>33</v>
      </c>
      <c r="W459" s="84"/>
    </row>
    <row r="460" spans="2:23" ht="78" customHeight="1" outlineLevel="1" x14ac:dyDescent="0.2">
      <c r="B460" s="64"/>
      <c r="C460" s="86" t="s">
        <v>49</v>
      </c>
      <c r="D460" s="69" t="s">
        <v>627</v>
      </c>
      <c r="E460" s="70" t="s">
        <v>335</v>
      </c>
      <c r="F460" s="69" t="s">
        <v>628</v>
      </c>
      <c r="G460" s="71" t="s">
        <v>115</v>
      </c>
      <c r="H460" s="85">
        <v>4600031152066</v>
      </c>
      <c r="I460" s="73" t="s">
        <v>30</v>
      </c>
      <c r="J460" s="74" t="s">
        <v>655</v>
      </c>
      <c r="K460" s="75" t="s">
        <v>117</v>
      </c>
      <c r="L460" s="76"/>
      <c r="M460" s="77">
        <v>2.5</v>
      </c>
      <c r="N460" s="78">
        <v>9</v>
      </c>
      <c r="O460" s="78" t="s">
        <v>118</v>
      </c>
      <c r="P460" s="79" t="s">
        <v>119</v>
      </c>
      <c r="Q460" s="226">
        <v>1020.5</v>
      </c>
      <c r="R460" s="80">
        <v>4</v>
      </c>
      <c r="S460" s="81"/>
      <c r="T460" s="82">
        <f t="shared" si="16"/>
        <v>0</v>
      </c>
      <c r="U460" s="83" t="s">
        <v>103</v>
      </c>
      <c r="W460" s="84"/>
    </row>
    <row r="461" spans="2:23" ht="78" customHeight="1" outlineLevel="1" x14ac:dyDescent="0.2">
      <c r="B461" s="64"/>
      <c r="C461" s="86" t="s">
        <v>49</v>
      </c>
      <c r="D461" s="69" t="s">
        <v>627</v>
      </c>
      <c r="E461" s="70" t="s">
        <v>335</v>
      </c>
      <c r="F461" s="69" t="s">
        <v>628</v>
      </c>
      <c r="G461" s="71" t="s">
        <v>28</v>
      </c>
      <c r="H461" s="85">
        <v>4600031147451</v>
      </c>
      <c r="I461" s="73" t="s">
        <v>30</v>
      </c>
      <c r="J461" s="74" t="s">
        <v>656</v>
      </c>
      <c r="K461" s="75" t="s">
        <v>121</v>
      </c>
      <c r="L461" s="76"/>
      <c r="M461" s="77">
        <v>1.2</v>
      </c>
      <c r="N461" s="78">
        <v>6.5</v>
      </c>
      <c r="O461" s="78" t="s">
        <v>122</v>
      </c>
      <c r="P461" s="79" t="s">
        <v>90</v>
      </c>
      <c r="Q461" s="226">
        <v>850.2</v>
      </c>
      <c r="R461" s="80">
        <v>4</v>
      </c>
      <c r="S461" s="81"/>
      <c r="T461" s="82">
        <f t="shared" si="16"/>
        <v>0</v>
      </c>
      <c r="U461" s="83" t="s">
        <v>37</v>
      </c>
      <c r="W461" s="84"/>
    </row>
    <row r="462" spans="2:23" ht="78" customHeight="1" outlineLevel="1" x14ac:dyDescent="0.2">
      <c r="B462" s="64"/>
      <c r="C462" s="68"/>
      <c r="D462" s="69" t="s">
        <v>627</v>
      </c>
      <c r="E462" s="70" t="s">
        <v>335</v>
      </c>
      <c r="F462" s="69" t="s">
        <v>628</v>
      </c>
      <c r="G462" s="71" t="s">
        <v>28</v>
      </c>
      <c r="H462" s="87">
        <v>4600031134277</v>
      </c>
      <c r="I462" s="73" t="s">
        <v>30</v>
      </c>
      <c r="J462" s="74" t="s">
        <v>657</v>
      </c>
      <c r="K462" s="75" t="s">
        <v>124</v>
      </c>
      <c r="L462" s="76"/>
      <c r="M462" s="77"/>
      <c r="N462" s="78">
        <v>2.5</v>
      </c>
      <c r="O462" s="78" t="s">
        <v>125</v>
      </c>
      <c r="P462" s="79"/>
      <c r="Q462" s="226">
        <v>798.2</v>
      </c>
      <c r="R462" s="80">
        <v>6</v>
      </c>
      <c r="S462" s="81"/>
      <c r="T462" s="82">
        <f t="shared" si="16"/>
        <v>0</v>
      </c>
      <c r="U462" s="83" t="s">
        <v>33</v>
      </c>
      <c r="W462" s="84"/>
    </row>
    <row r="463" spans="2:23" ht="78" customHeight="1" outlineLevel="1" x14ac:dyDescent="0.2">
      <c r="B463" s="64"/>
      <c r="C463" s="68"/>
      <c r="D463" s="69" t="s">
        <v>627</v>
      </c>
      <c r="E463" s="70" t="s">
        <v>335</v>
      </c>
      <c r="F463" s="69" t="s">
        <v>628</v>
      </c>
      <c r="G463" s="71" t="s">
        <v>28</v>
      </c>
      <c r="H463" s="85">
        <v>4600031134451</v>
      </c>
      <c r="I463" s="73" t="s">
        <v>30</v>
      </c>
      <c r="J463" s="74" t="s">
        <v>658</v>
      </c>
      <c r="K463" s="75" t="s">
        <v>128</v>
      </c>
      <c r="L463" s="76"/>
      <c r="M463" s="77"/>
      <c r="N463" s="78">
        <v>2</v>
      </c>
      <c r="O463" s="78">
        <v>33</v>
      </c>
      <c r="P463" s="79"/>
      <c r="Q463" s="226">
        <v>713.7</v>
      </c>
      <c r="R463" s="80">
        <v>4</v>
      </c>
      <c r="S463" s="81"/>
      <c r="T463" s="82">
        <f t="shared" si="16"/>
        <v>0</v>
      </c>
      <c r="U463" s="83" t="s">
        <v>37</v>
      </c>
      <c r="W463" s="84"/>
    </row>
    <row r="464" spans="2:23" ht="78" customHeight="1" outlineLevel="1" x14ac:dyDescent="0.2">
      <c r="B464" s="64"/>
      <c r="C464" s="68"/>
      <c r="D464" s="69" t="s">
        <v>627</v>
      </c>
      <c r="E464" s="70" t="s">
        <v>335</v>
      </c>
      <c r="F464" s="69" t="s">
        <v>628</v>
      </c>
      <c r="G464" s="71" t="s">
        <v>28</v>
      </c>
      <c r="H464" s="85">
        <v>4600031134383</v>
      </c>
      <c r="I464" s="73" t="s">
        <v>30</v>
      </c>
      <c r="J464" s="74" t="s">
        <v>659</v>
      </c>
      <c r="K464" s="75" t="s">
        <v>131</v>
      </c>
      <c r="L464" s="76"/>
      <c r="M464" s="77"/>
      <c r="N464" s="78">
        <v>3</v>
      </c>
      <c r="O464" s="78" t="s">
        <v>132</v>
      </c>
      <c r="P464" s="79"/>
      <c r="Q464" s="226">
        <v>681.2</v>
      </c>
      <c r="R464" s="80">
        <v>4</v>
      </c>
      <c r="S464" s="81"/>
      <c r="T464" s="82">
        <f t="shared" si="16"/>
        <v>0</v>
      </c>
      <c r="U464" s="83" t="s">
        <v>37</v>
      </c>
      <c r="W464" s="84"/>
    </row>
    <row r="465" spans="2:23" ht="78" customHeight="1" outlineLevel="1" x14ac:dyDescent="0.2">
      <c r="B465" s="64"/>
      <c r="C465" s="68"/>
      <c r="D465" s="69" t="s">
        <v>627</v>
      </c>
      <c r="E465" s="70" t="s">
        <v>335</v>
      </c>
      <c r="F465" s="69" t="s">
        <v>628</v>
      </c>
      <c r="G465" s="71" t="s">
        <v>28</v>
      </c>
      <c r="H465" s="85">
        <v>4600031134390</v>
      </c>
      <c r="I465" s="73" t="s">
        <v>30</v>
      </c>
      <c r="J465" s="74" t="s">
        <v>660</v>
      </c>
      <c r="K465" s="75" t="s">
        <v>134</v>
      </c>
      <c r="L465" s="76"/>
      <c r="M465" s="77"/>
      <c r="N465" s="78">
        <v>3</v>
      </c>
      <c r="O465" s="78" t="s">
        <v>135</v>
      </c>
      <c r="P465" s="79"/>
      <c r="Q465" s="226">
        <v>627.9</v>
      </c>
      <c r="R465" s="80">
        <v>5</v>
      </c>
      <c r="S465" s="81"/>
      <c r="T465" s="82">
        <f t="shared" si="16"/>
        <v>0</v>
      </c>
      <c r="U465" s="83" t="s">
        <v>37</v>
      </c>
      <c r="W465" s="84"/>
    </row>
    <row r="466" spans="2:23" ht="78" customHeight="1" outlineLevel="1" x14ac:dyDescent="0.2">
      <c r="B466" s="64"/>
      <c r="C466" s="68"/>
      <c r="D466" s="69" t="s">
        <v>627</v>
      </c>
      <c r="E466" s="70" t="s">
        <v>335</v>
      </c>
      <c r="F466" s="69" t="s">
        <v>628</v>
      </c>
      <c r="G466" s="71" t="s">
        <v>28</v>
      </c>
      <c r="H466" s="85">
        <v>4600031135274</v>
      </c>
      <c r="I466" s="73" t="s">
        <v>30</v>
      </c>
      <c r="J466" s="74" t="s">
        <v>661</v>
      </c>
      <c r="K466" s="75" t="s">
        <v>137</v>
      </c>
      <c r="L466" s="76"/>
      <c r="M466" s="77"/>
      <c r="N466" s="78">
        <v>3</v>
      </c>
      <c r="O466" s="78" t="s">
        <v>138</v>
      </c>
      <c r="P466" s="79"/>
      <c r="Q466" s="226">
        <v>552.5</v>
      </c>
      <c r="R466" s="80">
        <v>6</v>
      </c>
      <c r="S466" s="81"/>
      <c r="T466" s="82">
        <f t="shared" si="16"/>
        <v>0</v>
      </c>
      <c r="U466" s="83" t="s">
        <v>37</v>
      </c>
      <c r="W466" s="84"/>
    </row>
    <row r="467" spans="2:23" ht="78" customHeight="1" outlineLevel="1" x14ac:dyDescent="0.2">
      <c r="B467" s="64"/>
      <c r="C467" s="86" t="s">
        <v>49</v>
      </c>
      <c r="D467" s="69" t="s">
        <v>627</v>
      </c>
      <c r="E467" s="70" t="s">
        <v>335</v>
      </c>
      <c r="F467" s="69" t="s">
        <v>628</v>
      </c>
      <c r="G467" s="71" t="s">
        <v>28</v>
      </c>
      <c r="H467" s="85">
        <v>4600031155999</v>
      </c>
      <c r="I467" s="73" t="s">
        <v>30</v>
      </c>
      <c r="J467" s="74" t="s">
        <v>662</v>
      </c>
      <c r="K467" s="75" t="s">
        <v>140</v>
      </c>
      <c r="L467" s="76"/>
      <c r="M467" s="77">
        <v>0.3</v>
      </c>
      <c r="N467" s="78">
        <v>3</v>
      </c>
      <c r="O467" s="78">
        <v>17.5</v>
      </c>
      <c r="P467" s="79"/>
      <c r="Q467" s="226">
        <v>191.1</v>
      </c>
      <c r="R467" s="80">
        <v>12</v>
      </c>
      <c r="S467" s="81"/>
      <c r="T467" s="82">
        <f>S467*Q467</f>
        <v>0</v>
      </c>
      <c r="U467" s="83" t="s">
        <v>33</v>
      </c>
      <c r="W467" s="84"/>
    </row>
    <row r="468" spans="2:23" ht="78" customHeight="1" outlineLevel="1" x14ac:dyDescent="0.2">
      <c r="B468" s="64"/>
      <c r="C468" s="86" t="s">
        <v>49</v>
      </c>
      <c r="D468" s="69" t="s">
        <v>627</v>
      </c>
      <c r="E468" s="70" t="s">
        <v>335</v>
      </c>
      <c r="F468" s="69" t="s">
        <v>628</v>
      </c>
      <c r="G468" s="71" t="s">
        <v>28</v>
      </c>
      <c r="H468" s="85">
        <v>4600031148267</v>
      </c>
      <c r="I468" s="73" t="s">
        <v>30</v>
      </c>
      <c r="J468" s="74" t="s">
        <v>663</v>
      </c>
      <c r="K468" s="75" t="s">
        <v>142</v>
      </c>
      <c r="L468" s="76"/>
      <c r="M468" s="77">
        <v>0.9</v>
      </c>
      <c r="N468" s="78">
        <v>3.5</v>
      </c>
      <c r="O468" s="78" t="s">
        <v>143</v>
      </c>
      <c r="P468" s="79" t="s">
        <v>144</v>
      </c>
      <c r="Q468" s="226">
        <v>592.79999999999995</v>
      </c>
      <c r="R468" s="80">
        <v>4</v>
      </c>
      <c r="S468" s="81"/>
      <c r="T468" s="82">
        <f t="shared" si="16"/>
        <v>0</v>
      </c>
      <c r="U468" s="83" t="s">
        <v>37</v>
      </c>
      <c r="W468" s="84"/>
    </row>
    <row r="469" spans="2:23" ht="78" customHeight="1" outlineLevel="1" x14ac:dyDescent="0.2">
      <c r="B469" s="64"/>
      <c r="C469" s="86" t="s">
        <v>49</v>
      </c>
      <c r="D469" s="69" t="s">
        <v>627</v>
      </c>
      <c r="E469" s="70" t="s">
        <v>335</v>
      </c>
      <c r="F469" s="69" t="s">
        <v>628</v>
      </c>
      <c r="G469" s="71" t="s">
        <v>28</v>
      </c>
      <c r="H469" s="85">
        <v>4600031135182</v>
      </c>
      <c r="I469" s="73" t="s">
        <v>30</v>
      </c>
      <c r="J469" s="74" t="s">
        <v>664</v>
      </c>
      <c r="K469" s="75" t="s">
        <v>147</v>
      </c>
      <c r="L469" s="76"/>
      <c r="M469" s="77">
        <v>0.25</v>
      </c>
      <c r="N469" s="78">
        <v>4.5</v>
      </c>
      <c r="O469" s="78" t="s">
        <v>148</v>
      </c>
      <c r="P469" s="79"/>
      <c r="Q469" s="226">
        <v>236.6</v>
      </c>
      <c r="R469" s="80">
        <v>16</v>
      </c>
      <c r="S469" s="81"/>
      <c r="T469" s="82">
        <f t="shared" si="16"/>
        <v>0</v>
      </c>
      <c r="U469" s="83" t="s">
        <v>37</v>
      </c>
      <c r="W469" s="84"/>
    </row>
    <row r="470" spans="2:23" ht="78" customHeight="1" outlineLevel="1" x14ac:dyDescent="0.2">
      <c r="B470" s="64"/>
      <c r="C470" s="68"/>
      <c r="D470" s="69" t="s">
        <v>627</v>
      </c>
      <c r="E470" s="70" t="s">
        <v>335</v>
      </c>
      <c r="F470" s="69" t="s">
        <v>628</v>
      </c>
      <c r="G470" s="71" t="s">
        <v>149</v>
      </c>
      <c r="H470" s="85">
        <v>4600031134239</v>
      </c>
      <c r="I470" s="73" t="s">
        <v>30</v>
      </c>
      <c r="J470" s="74" t="s">
        <v>665</v>
      </c>
      <c r="K470" s="75" t="s">
        <v>152</v>
      </c>
      <c r="L470" s="76"/>
      <c r="M470" s="77">
        <v>0.3</v>
      </c>
      <c r="N470" s="78">
        <v>5.5</v>
      </c>
      <c r="O470" s="78">
        <v>11.5</v>
      </c>
      <c r="P470" s="79"/>
      <c r="Q470" s="226">
        <v>252.2</v>
      </c>
      <c r="R470" s="80">
        <v>18</v>
      </c>
      <c r="S470" s="81"/>
      <c r="T470" s="82">
        <f t="shared" si="16"/>
        <v>0</v>
      </c>
      <c r="U470" s="83" t="s">
        <v>33</v>
      </c>
      <c r="W470" s="84"/>
    </row>
    <row r="471" spans="2:23" ht="78" customHeight="1" outlineLevel="1" x14ac:dyDescent="0.2">
      <c r="B471" s="64"/>
      <c r="C471" s="68"/>
      <c r="D471" s="69" t="s">
        <v>627</v>
      </c>
      <c r="E471" s="70" t="s">
        <v>335</v>
      </c>
      <c r="F471" s="69" t="s">
        <v>628</v>
      </c>
      <c r="G471" s="71" t="s">
        <v>106</v>
      </c>
      <c r="H471" s="85">
        <v>4600031135229</v>
      </c>
      <c r="I471" s="73" t="s">
        <v>30</v>
      </c>
      <c r="J471" s="74" t="s">
        <v>666</v>
      </c>
      <c r="K471" s="75" t="s">
        <v>154</v>
      </c>
      <c r="L471" s="76"/>
      <c r="M471" s="77">
        <v>0.8</v>
      </c>
      <c r="N471" s="78">
        <v>4</v>
      </c>
      <c r="O471" s="78" t="s">
        <v>155</v>
      </c>
      <c r="P471" s="79"/>
      <c r="Q471" s="226">
        <v>829.4</v>
      </c>
      <c r="R471" s="80">
        <v>8</v>
      </c>
      <c r="S471" s="81"/>
      <c r="T471" s="82">
        <f t="shared" si="16"/>
        <v>0</v>
      </c>
      <c r="U471" s="83" t="s">
        <v>37</v>
      </c>
      <c r="W471" s="84"/>
    </row>
    <row r="472" spans="2:23" ht="78" customHeight="1" outlineLevel="1" x14ac:dyDescent="0.2">
      <c r="B472" s="64"/>
      <c r="C472" s="68"/>
      <c r="D472" s="69" t="s">
        <v>627</v>
      </c>
      <c r="E472" s="70" t="s">
        <v>335</v>
      </c>
      <c r="F472" s="69" t="s">
        <v>628</v>
      </c>
      <c r="G472" s="71" t="s">
        <v>149</v>
      </c>
      <c r="H472" s="85">
        <v>4600031134246</v>
      </c>
      <c r="I472" s="73" t="s">
        <v>30</v>
      </c>
      <c r="J472" s="74" t="s">
        <v>667</v>
      </c>
      <c r="K472" s="75" t="s">
        <v>157</v>
      </c>
      <c r="L472" s="76"/>
      <c r="M472" s="77">
        <v>0.3</v>
      </c>
      <c r="N472" s="78">
        <v>5.5</v>
      </c>
      <c r="O472" s="78">
        <v>11.5</v>
      </c>
      <c r="P472" s="79"/>
      <c r="Q472" s="226">
        <v>232.7</v>
      </c>
      <c r="R472" s="80">
        <v>18</v>
      </c>
      <c r="S472" s="81"/>
      <c r="T472" s="82">
        <f t="shared" si="16"/>
        <v>0</v>
      </c>
      <c r="U472" s="83" t="s">
        <v>33</v>
      </c>
      <c r="W472" s="84"/>
    </row>
    <row r="473" spans="2:23" ht="78" customHeight="1" outlineLevel="1" x14ac:dyDescent="0.2">
      <c r="B473" s="64"/>
      <c r="C473" s="68"/>
      <c r="D473" s="69" t="s">
        <v>627</v>
      </c>
      <c r="E473" s="70" t="s">
        <v>335</v>
      </c>
      <c r="F473" s="69" t="s">
        <v>628</v>
      </c>
      <c r="G473" s="71" t="s">
        <v>106</v>
      </c>
      <c r="H473" s="85">
        <v>4600031134215</v>
      </c>
      <c r="I473" s="73" t="s">
        <v>30</v>
      </c>
      <c r="J473" s="74" t="s">
        <v>668</v>
      </c>
      <c r="K473" s="75" t="s">
        <v>159</v>
      </c>
      <c r="L473" s="76"/>
      <c r="M473" s="77">
        <v>1</v>
      </c>
      <c r="N473" s="78">
        <v>6.5</v>
      </c>
      <c r="O473" s="78">
        <v>20</v>
      </c>
      <c r="P473" s="79" t="s">
        <v>160</v>
      </c>
      <c r="Q473" s="226">
        <v>655.20000000000005</v>
      </c>
      <c r="R473" s="80">
        <v>6</v>
      </c>
      <c r="S473" s="81"/>
      <c r="T473" s="82">
        <f t="shared" si="16"/>
        <v>0</v>
      </c>
      <c r="U473" s="83" t="s">
        <v>33</v>
      </c>
      <c r="W473" s="84"/>
    </row>
    <row r="474" spans="2:23" ht="78" customHeight="1" outlineLevel="1" x14ac:dyDescent="0.2">
      <c r="B474" s="64"/>
      <c r="C474" s="68"/>
      <c r="D474" s="69" t="s">
        <v>627</v>
      </c>
      <c r="E474" s="70" t="s">
        <v>335</v>
      </c>
      <c r="F474" s="69" t="s">
        <v>628</v>
      </c>
      <c r="G474" s="71" t="s">
        <v>106</v>
      </c>
      <c r="H474" s="85">
        <v>4600031135120</v>
      </c>
      <c r="I474" s="73" t="s">
        <v>30</v>
      </c>
      <c r="J474" s="74" t="s">
        <v>669</v>
      </c>
      <c r="K474" s="75" t="s">
        <v>163</v>
      </c>
      <c r="L474" s="76"/>
      <c r="M474" s="77">
        <v>0.3</v>
      </c>
      <c r="N474" s="78">
        <v>5.5</v>
      </c>
      <c r="O474" s="78">
        <v>12.5</v>
      </c>
      <c r="P474" s="79"/>
      <c r="Q474" s="226">
        <v>162.5</v>
      </c>
      <c r="R474" s="80">
        <v>20</v>
      </c>
      <c r="S474" s="81"/>
      <c r="T474" s="82">
        <f t="shared" si="16"/>
        <v>0</v>
      </c>
      <c r="U474" s="83" t="s">
        <v>37</v>
      </c>
      <c r="W474" s="84"/>
    </row>
    <row r="475" spans="2:23" ht="78" customHeight="1" outlineLevel="1" x14ac:dyDescent="0.2">
      <c r="B475" s="64"/>
      <c r="C475" s="68"/>
      <c r="D475" s="69" t="s">
        <v>627</v>
      </c>
      <c r="E475" s="70" t="s">
        <v>335</v>
      </c>
      <c r="F475" s="69" t="s">
        <v>628</v>
      </c>
      <c r="G475" s="71" t="s">
        <v>106</v>
      </c>
      <c r="H475" s="85">
        <v>4600031135175</v>
      </c>
      <c r="I475" s="73" t="s">
        <v>30</v>
      </c>
      <c r="J475" s="74" t="s">
        <v>670</v>
      </c>
      <c r="K475" s="75" t="s">
        <v>166</v>
      </c>
      <c r="L475" s="76"/>
      <c r="M475" s="77">
        <v>0.15</v>
      </c>
      <c r="N475" s="78">
        <v>3.5</v>
      </c>
      <c r="O475" s="78">
        <v>10</v>
      </c>
      <c r="P475" s="79"/>
      <c r="Q475" s="226">
        <v>154.69999999999999</v>
      </c>
      <c r="R475" s="80">
        <v>9</v>
      </c>
      <c r="S475" s="81"/>
      <c r="T475" s="82">
        <f t="shared" si="16"/>
        <v>0</v>
      </c>
      <c r="U475" s="83" t="s">
        <v>69</v>
      </c>
      <c r="W475" s="84"/>
    </row>
    <row r="476" spans="2:23" ht="78" customHeight="1" outlineLevel="1" x14ac:dyDescent="0.2">
      <c r="B476" s="64"/>
      <c r="C476" s="68"/>
      <c r="D476" s="69" t="s">
        <v>627</v>
      </c>
      <c r="E476" s="70" t="s">
        <v>335</v>
      </c>
      <c r="F476" s="69" t="s">
        <v>628</v>
      </c>
      <c r="G476" s="71" t="s">
        <v>106</v>
      </c>
      <c r="H476" s="85">
        <v>4600031135113</v>
      </c>
      <c r="I476" s="73" t="s">
        <v>30</v>
      </c>
      <c r="J476" s="74" t="s">
        <v>671</v>
      </c>
      <c r="K476" s="75" t="s">
        <v>169</v>
      </c>
      <c r="L476" s="76"/>
      <c r="M476" s="77">
        <v>0.25</v>
      </c>
      <c r="N476" s="78">
        <v>4</v>
      </c>
      <c r="O476" s="78">
        <v>13</v>
      </c>
      <c r="P476" s="79"/>
      <c r="Q476" s="226">
        <v>202.8</v>
      </c>
      <c r="R476" s="80">
        <v>16</v>
      </c>
      <c r="S476" s="81"/>
      <c r="T476" s="82">
        <f t="shared" si="16"/>
        <v>0</v>
      </c>
      <c r="U476" s="83" t="s">
        <v>33</v>
      </c>
      <c r="W476" s="84"/>
    </row>
    <row r="477" spans="2:23" ht="78" customHeight="1" outlineLevel="1" x14ac:dyDescent="0.2">
      <c r="B477" s="64"/>
      <c r="C477" s="68"/>
      <c r="D477" s="69" t="s">
        <v>627</v>
      </c>
      <c r="E477" s="70" t="s">
        <v>335</v>
      </c>
      <c r="F477" s="69" t="s">
        <v>628</v>
      </c>
      <c r="G477" s="71" t="s">
        <v>106</v>
      </c>
      <c r="H477" s="85">
        <v>4600031135205</v>
      </c>
      <c r="I477" s="73" t="s">
        <v>30</v>
      </c>
      <c r="J477" s="74" t="s">
        <v>672</v>
      </c>
      <c r="K477" s="75" t="s">
        <v>171</v>
      </c>
      <c r="L477" s="76"/>
      <c r="M477" s="77">
        <v>0.6</v>
      </c>
      <c r="N477" s="78">
        <v>5.5</v>
      </c>
      <c r="O477" s="78" t="s">
        <v>96</v>
      </c>
      <c r="P477" s="79"/>
      <c r="Q477" s="226">
        <v>260</v>
      </c>
      <c r="R477" s="80">
        <v>12</v>
      </c>
      <c r="S477" s="81"/>
      <c r="T477" s="82">
        <f t="shared" si="16"/>
        <v>0</v>
      </c>
      <c r="U477" s="83" t="s">
        <v>37</v>
      </c>
      <c r="W477" s="84"/>
    </row>
    <row r="478" spans="2:23" ht="78" customHeight="1" outlineLevel="1" x14ac:dyDescent="0.2">
      <c r="B478" s="64"/>
      <c r="C478" s="68"/>
      <c r="D478" s="69" t="s">
        <v>627</v>
      </c>
      <c r="E478" s="70" t="s">
        <v>335</v>
      </c>
      <c r="F478" s="69" t="s">
        <v>628</v>
      </c>
      <c r="G478" s="71" t="s">
        <v>172</v>
      </c>
      <c r="H478" s="85">
        <v>4600031134161</v>
      </c>
      <c r="I478" s="73" t="s">
        <v>30</v>
      </c>
      <c r="J478" s="74" t="s">
        <v>673</v>
      </c>
      <c r="K478" s="75" t="s">
        <v>175</v>
      </c>
      <c r="L478" s="76"/>
      <c r="M478" s="77">
        <v>0.05</v>
      </c>
      <c r="N478" s="78">
        <v>4</v>
      </c>
      <c r="O478" s="78">
        <v>6.5</v>
      </c>
      <c r="P478" s="79"/>
      <c r="Q478" s="226">
        <v>171.6</v>
      </c>
      <c r="R478" s="80">
        <v>18</v>
      </c>
      <c r="S478" s="81"/>
      <c r="T478" s="82">
        <f t="shared" si="16"/>
        <v>0</v>
      </c>
      <c r="U478" s="83" t="s">
        <v>69</v>
      </c>
      <c r="W478" s="84"/>
    </row>
    <row r="479" spans="2:23" ht="78" customHeight="1" outlineLevel="1" x14ac:dyDescent="0.2">
      <c r="B479" s="64"/>
      <c r="C479" s="86" t="s">
        <v>49</v>
      </c>
      <c r="D479" s="69" t="s">
        <v>627</v>
      </c>
      <c r="E479" s="70" t="s">
        <v>335</v>
      </c>
      <c r="F479" s="69" t="s">
        <v>628</v>
      </c>
      <c r="G479" s="71" t="s">
        <v>172</v>
      </c>
      <c r="H479" s="85">
        <v>4600031155777</v>
      </c>
      <c r="I479" s="73" t="s">
        <v>30</v>
      </c>
      <c r="J479" s="74" t="s">
        <v>674</v>
      </c>
      <c r="K479" s="75" t="s">
        <v>177</v>
      </c>
      <c r="L479" s="76"/>
      <c r="M479" s="77">
        <v>0.08</v>
      </c>
      <c r="N479" s="78">
        <v>4.5</v>
      </c>
      <c r="O479" s="78">
        <v>6</v>
      </c>
      <c r="P479" s="79"/>
      <c r="Q479" s="226">
        <v>93.6</v>
      </c>
      <c r="R479" s="80">
        <v>18</v>
      </c>
      <c r="S479" s="81"/>
      <c r="T479" s="82">
        <f>S479*Q479</f>
        <v>0</v>
      </c>
      <c r="U479" s="83" t="s">
        <v>69</v>
      </c>
      <c r="W479" s="84"/>
    </row>
    <row r="480" spans="2:23" ht="78" customHeight="1" outlineLevel="1" x14ac:dyDescent="0.2">
      <c r="B480" s="64"/>
      <c r="C480" s="68"/>
      <c r="D480" s="69" t="s">
        <v>627</v>
      </c>
      <c r="E480" s="70" t="s">
        <v>335</v>
      </c>
      <c r="F480" s="69" t="s">
        <v>628</v>
      </c>
      <c r="G480" s="71" t="s">
        <v>172</v>
      </c>
      <c r="H480" s="85">
        <v>4600031134178</v>
      </c>
      <c r="I480" s="73" t="s">
        <v>30</v>
      </c>
      <c r="J480" s="74" t="s">
        <v>675</v>
      </c>
      <c r="K480" s="75" t="s">
        <v>180</v>
      </c>
      <c r="L480" s="76"/>
      <c r="M480" s="77">
        <v>0.1</v>
      </c>
      <c r="N480" s="78">
        <v>3.5</v>
      </c>
      <c r="O480" s="78">
        <v>9</v>
      </c>
      <c r="P480" s="79"/>
      <c r="Q480" s="226">
        <v>120.9</v>
      </c>
      <c r="R480" s="80">
        <v>16</v>
      </c>
      <c r="S480" s="81"/>
      <c r="T480" s="82">
        <f t="shared" si="16"/>
        <v>0</v>
      </c>
      <c r="U480" s="83" t="s">
        <v>69</v>
      </c>
      <c r="W480" s="84"/>
    </row>
    <row r="481" spans="2:23" ht="78" customHeight="1" outlineLevel="1" x14ac:dyDescent="0.2">
      <c r="B481" s="64"/>
      <c r="C481" s="86" t="s">
        <v>49</v>
      </c>
      <c r="D481" s="69" t="s">
        <v>627</v>
      </c>
      <c r="E481" s="70" t="s">
        <v>335</v>
      </c>
      <c r="F481" s="69" t="s">
        <v>628</v>
      </c>
      <c r="G481" s="71" t="s">
        <v>172</v>
      </c>
      <c r="H481" s="85">
        <v>4600031147161</v>
      </c>
      <c r="I481" s="73" t="s">
        <v>30</v>
      </c>
      <c r="J481" s="74" t="s">
        <v>676</v>
      </c>
      <c r="K481" s="75" t="s">
        <v>182</v>
      </c>
      <c r="L481" s="76"/>
      <c r="M481" s="77">
        <v>0.05</v>
      </c>
      <c r="N481" s="78">
        <v>3</v>
      </c>
      <c r="O481" s="78">
        <v>7.5</v>
      </c>
      <c r="P481" s="79"/>
      <c r="Q481" s="226">
        <v>107.9</v>
      </c>
      <c r="R481" s="80">
        <v>24</v>
      </c>
      <c r="S481" s="81"/>
      <c r="T481" s="82">
        <f t="shared" si="16"/>
        <v>0</v>
      </c>
      <c r="U481" s="83" t="s">
        <v>69</v>
      </c>
      <c r="W481" s="84"/>
    </row>
    <row r="482" spans="2:23" ht="78" customHeight="1" outlineLevel="1" x14ac:dyDescent="0.2">
      <c r="B482" s="64"/>
      <c r="C482" s="68"/>
      <c r="D482" s="69" t="s">
        <v>627</v>
      </c>
      <c r="E482" s="70" t="s">
        <v>335</v>
      </c>
      <c r="F482" s="69" t="s">
        <v>628</v>
      </c>
      <c r="G482" s="71" t="s">
        <v>172</v>
      </c>
      <c r="H482" s="85">
        <v>4600031134352</v>
      </c>
      <c r="I482" s="73" t="s">
        <v>30</v>
      </c>
      <c r="J482" s="74" t="s">
        <v>677</v>
      </c>
      <c r="K482" s="75" t="s">
        <v>185</v>
      </c>
      <c r="L482" s="76"/>
      <c r="M482" s="77">
        <v>0.03</v>
      </c>
      <c r="N482" s="78">
        <v>2.5</v>
      </c>
      <c r="O482" s="78">
        <v>6</v>
      </c>
      <c r="P482" s="79"/>
      <c r="Q482" s="226">
        <v>92.3</v>
      </c>
      <c r="R482" s="80">
        <v>24</v>
      </c>
      <c r="S482" s="81"/>
      <c r="T482" s="82">
        <f t="shared" si="16"/>
        <v>0</v>
      </c>
      <c r="U482" s="83" t="s">
        <v>69</v>
      </c>
      <c r="W482" s="84"/>
    </row>
    <row r="483" spans="2:23" ht="78" customHeight="1" outlineLevel="1" x14ac:dyDescent="0.2">
      <c r="B483" s="64"/>
      <c r="C483" s="68"/>
      <c r="D483" s="69" t="s">
        <v>627</v>
      </c>
      <c r="E483" s="70" t="s">
        <v>335</v>
      </c>
      <c r="F483" s="69" t="s">
        <v>628</v>
      </c>
      <c r="G483" s="71" t="s">
        <v>186</v>
      </c>
      <c r="H483" s="85">
        <v>4600031134321</v>
      </c>
      <c r="I483" s="73" t="s">
        <v>30</v>
      </c>
      <c r="J483" s="74" t="s">
        <v>678</v>
      </c>
      <c r="K483" s="75" t="s">
        <v>189</v>
      </c>
      <c r="L483" s="76"/>
      <c r="M483" s="77" t="s">
        <v>190</v>
      </c>
      <c r="N483" s="78">
        <v>3</v>
      </c>
      <c r="O483" s="78" t="s">
        <v>191</v>
      </c>
      <c r="P483" s="79"/>
      <c r="Q483" s="226">
        <v>448.5</v>
      </c>
      <c r="R483" s="80">
        <v>12</v>
      </c>
      <c r="S483" s="81"/>
      <c r="T483" s="82">
        <f t="shared" si="16"/>
        <v>0</v>
      </c>
      <c r="U483" s="83" t="s">
        <v>33</v>
      </c>
      <c r="W483" s="84"/>
    </row>
    <row r="484" spans="2:23" ht="78" customHeight="1" outlineLevel="1" x14ac:dyDescent="0.2">
      <c r="B484" s="64"/>
      <c r="C484" s="68"/>
      <c r="D484" s="69" t="s">
        <v>627</v>
      </c>
      <c r="E484" s="70" t="s">
        <v>335</v>
      </c>
      <c r="F484" s="69" t="s">
        <v>628</v>
      </c>
      <c r="G484" s="71" t="s">
        <v>192</v>
      </c>
      <c r="H484" s="85">
        <v>4600031135168</v>
      </c>
      <c r="I484" s="73" t="s">
        <v>30</v>
      </c>
      <c r="J484" s="74" t="s">
        <v>679</v>
      </c>
      <c r="K484" s="75" t="s">
        <v>195</v>
      </c>
      <c r="L484" s="76"/>
      <c r="M484" s="77">
        <v>0.35</v>
      </c>
      <c r="N484" s="78">
        <v>6.5</v>
      </c>
      <c r="O484" s="78">
        <v>10</v>
      </c>
      <c r="P484" s="79" t="s">
        <v>196</v>
      </c>
      <c r="Q484" s="226">
        <v>191.1</v>
      </c>
      <c r="R484" s="80">
        <v>18</v>
      </c>
      <c r="S484" s="81"/>
      <c r="T484" s="82">
        <f t="shared" si="16"/>
        <v>0</v>
      </c>
      <c r="U484" s="83" t="s">
        <v>37</v>
      </c>
      <c r="W484" s="84"/>
    </row>
    <row r="485" spans="2:23" ht="78" customHeight="1" outlineLevel="1" x14ac:dyDescent="0.2">
      <c r="B485" s="64"/>
      <c r="C485" s="86" t="s">
        <v>49</v>
      </c>
      <c r="D485" s="69" t="s">
        <v>627</v>
      </c>
      <c r="E485" s="70" t="s">
        <v>335</v>
      </c>
      <c r="F485" s="69" t="s">
        <v>628</v>
      </c>
      <c r="G485" s="71" t="s">
        <v>197</v>
      </c>
      <c r="H485" s="85">
        <v>4600031152158</v>
      </c>
      <c r="I485" s="73" t="s">
        <v>30</v>
      </c>
      <c r="J485" s="74" t="s">
        <v>680</v>
      </c>
      <c r="K485" s="75" t="s">
        <v>200</v>
      </c>
      <c r="L485" s="76"/>
      <c r="M485" s="77">
        <v>0.5</v>
      </c>
      <c r="N485" s="78">
        <v>14.5</v>
      </c>
      <c r="O485" s="78">
        <v>10.5</v>
      </c>
      <c r="P485" s="79"/>
      <c r="Q485" s="226">
        <v>557.70000000000005</v>
      </c>
      <c r="R485" s="80">
        <v>6</v>
      </c>
      <c r="S485" s="81"/>
      <c r="T485" s="82">
        <f t="shared" si="16"/>
        <v>0</v>
      </c>
      <c r="U485" s="83" t="s">
        <v>33</v>
      </c>
      <c r="W485" s="84"/>
    </row>
    <row r="486" spans="2:23" ht="78" customHeight="1" outlineLevel="1" x14ac:dyDescent="0.2">
      <c r="B486" s="64"/>
      <c r="C486" s="68"/>
      <c r="D486" s="69" t="s">
        <v>627</v>
      </c>
      <c r="E486" s="70" t="s">
        <v>335</v>
      </c>
      <c r="F486" s="69" t="s">
        <v>628</v>
      </c>
      <c r="G486" s="71" t="s">
        <v>201</v>
      </c>
      <c r="H486" s="85">
        <v>4600031134314</v>
      </c>
      <c r="I486" s="73" t="s">
        <v>30</v>
      </c>
      <c r="J486" s="74" t="s">
        <v>681</v>
      </c>
      <c r="K486" s="75" t="s">
        <v>204</v>
      </c>
      <c r="L486" s="76"/>
      <c r="M486" s="77">
        <v>0.35</v>
      </c>
      <c r="N486" s="78">
        <v>10</v>
      </c>
      <c r="O486" s="78">
        <v>9</v>
      </c>
      <c r="P486" s="79"/>
      <c r="Q486" s="226">
        <v>146.9</v>
      </c>
      <c r="R486" s="80">
        <v>10</v>
      </c>
      <c r="S486" s="81"/>
      <c r="T486" s="82">
        <f t="shared" si="16"/>
        <v>0</v>
      </c>
      <c r="U486" s="83" t="s">
        <v>37</v>
      </c>
      <c r="W486" s="84"/>
    </row>
    <row r="487" spans="2:23" ht="78" customHeight="1" outlineLevel="1" x14ac:dyDescent="0.2">
      <c r="B487" s="64"/>
      <c r="C487" s="86" t="s">
        <v>49</v>
      </c>
      <c r="D487" s="69" t="s">
        <v>627</v>
      </c>
      <c r="E487" s="70" t="s">
        <v>335</v>
      </c>
      <c r="F487" s="69" t="s">
        <v>628</v>
      </c>
      <c r="G487" s="71" t="s">
        <v>201</v>
      </c>
      <c r="H487" s="85">
        <v>4600031134192</v>
      </c>
      <c r="I487" s="73" t="s">
        <v>30</v>
      </c>
      <c r="J487" s="74" t="s">
        <v>682</v>
      </c>
      <c r="K487" s="75" t="s">
        <v>206</v>
      </c>
      <c r="L487" s="76"/>
      <c r="M487" s="77">
        <v>0.3</v>
      </c>
      <c r="N487" s="78">
        <v>10.5</v>
      </c>
      <c r="O487" s="78">
        <v>8</v>
      </c>
      <c r="P487" s="79"/>
      <c r="Q487" s="226">
        <v>183.3</v>
      </c>
      <c r="R487" s="80">
        <v>12</v>
      </c>
      <c r="S487" s="81"/>
      <c r="T487" s="82">
        <f t="shared" si="16"/>
        <v>0</v>
      </c>
      <c r="U487" s="83" t="s">
        <v>37</v>
      </c>
      <c r="W487" s="84"/>
    </row>
    <row r="488" spans="2:23" ht="78" customHeight="1" outlineLevel="1" x14ac:dyDescent="0.2">
      <c r="B488" s="64"/>
      <c r="C488" s="86" t="s">
        <v>49</v>
      </c>
      <c r="D488" s="69" t="s">
        <v>627</v>
      </c>
      <c r="E488" s="70" t="s">
        <v>335</v>
      </c>
      <c r="F488" s="69" t="s">
        <v>628</v>
      </c>
      <c r="G488" s="71" t="s">
        <v>201</v>
      </c>
      <c r="H488" s="85">
        <v>4600031148380</v>
      </c>
      <c r="I488" s="73" t="s">
        <v>30</v>
      </c>
      <c r="J488" s="74" t="s">
        <v>683</v>
      </c>
      <c r="K488" s="75" t="s">
        <v>208</v>
      </c>
      <c r="L488" s="76"/>
      <c r="M488" s="77">
        <v>0.35</v>
      </c>
      <c r="N488" s="78">
        <v>7.5</v>
      </c>
      <c r="O488" s="78">
        <v>9.5</v>
      </c>
      <c r="P488" s="79"/>
      <c r="Q488" s="226">
        <v>189.8</v>
      </c>
      <c r="R488" s="80">
        <v>12</v>
      </c>
      <c r="S488" s="81"/>
      <c r="T488" s="82">
        <f>S488*Q488</f>
        <v>0</v>
      </c>
      <c r="U488" s="83" t="s">
        <v>33</v>
      </c>
      <c r="W488" s="84"/>
    </row>
    <row r="489" spans="2:23" ht="78" customHeight="1" outlineLevel="1" x14ac:dyDescent="0.2">
      <c r="B489" s="64"/>
      <c r="C489" s="68"/>
      <c r="D489" s="69" t="s">
        <v>627</v>
      </c>
      <c r="E489" s="70" t="s">
        <v>335</v>
      </c>
      <c r="F489" s="69" t="s">
        <v>628</v>
      </c>
      <c r="G489" s="71" t="s">
        <v>201</v>
      </c>
      <c r="H489" s="85">
        <v>4600031135090</v>
      </c>
      <c r="I489" s="73" t="s">
        <v>30</v>
      </c>
      <c r="J489" s="74" t="s">
        <v>684</v>
      </c>
      <c r="K489" s="75" t="s">
        <v>211</v>
      </c>
      <c r="L489" s="76"/>
      <c r="M489" s="77">
        <v>0.2</v>
      </c>
      <c r="N489" s="78">
        <v>6.5</v>
      </c>
      <c r="O489" s="78">
        <v>8</v>
      </c>
      <c r="P489" s="79"/>
      <c r="Q489" s="226">
        <v>128.69999999999999</v>
      </c>
      <c r="R489" s="80">
        <v>12</v>
      </c>
      <c r="S489" s="81"/>
      <c r="T489" s="82">
        <f t="shared" si="16"/>
        <v>0</v>
      </c>
      <c r="U489" s="83" t="s">
        <v>33</v>
      </c>
      <c r="W489" s="84"/>
    </row>
    <row r="490" spans="2:23" ht="78" customHeight="1" outlineLevel="1" x14ac:dyDescent="0.2">
      <c r="B490" s="64"/>
      <c r="C490" s="68"/>
      <c r="D490" s="69" t="s">
        <v>627</v>
      </c>
      <c r="E490" s="70" t="s">
        <v>335</v>
      </c>
      <c r="F490" s="69" t="s">
        <v>628</v>
      </c>
      <c r="G490" s="71" t="s">
        <v>201</v>
      </c>
      <c r="H490" s="85">
        <v>4600031135151</v>
      </c>
      <c r="I490" s="73" t="s">
        <v>30</v>
      </c>
      <c r="J490" s="74" t="s">
        <v>685</v>
      </c>
      <c r="K490" s="75" t="s">
        <v>214</v>
      </c>
      <c r="L490" s="76"/>
      <c r="M490" s="77">
        <v>0.2</v>
      </c>
      <c r="N490" s="78">
        <v>6.5</v>
      </c>
      <c r="O490" s="78" t="s">
        <v>215</v>
      </c>
      <c r="P490" s="79"/>
      <c r="Q490" s="226">
        <v>221</v>
      </c>
      <c r="R490" s="80">
        <v>12</v>
      </c>
      <c r="S490" s="81"/>
      <c r="T490" s="82">
        <f t="shared" si="16"/>
        <v>0</v>
      </c>
      <c r="U490" s="83" t="s">
        <v>33</v>
      </c>
      <c r="W490" s="84"/>
    </row>
    <row r="491" spans="2:23" ht="78" customHeight="1" outlineLevel="1" x14ac:dyDescent="0.2">
      <c r="B491" s="64"/>
      <c r="C491" s="68"/>
      <c r="D491" s="69" t="s">
        <v>627</v>
      </c>
      <c r="E491" s="70" t="s">
        <v>335</v>
      </c>
      <c r="F491" s="69" t="s">
        <v>628</v>
      </c>
      <c r="G491" s="71" t="s">
        <v>201</v>
      </c>
      <c r="H491" s="85">
        <v>4600031135267</v>
      </c>
      <c r="I491" s="73" t="s">
        <v>30</v>
      </c>
      <c r="J491" s="74" t="s">
        <v>686</v>
      </c>
      <c r="K491" s="75" t="s">
        <v>217</v>
      </c>
      <c r="L491" s="76"/>
      <c r="M491" s="77">
        <v>0.08</v>
      </c>
      <c r="N491" s="78">
        <v>4.7</v>
      </c>
      <c r="O491" s="78">
        <v>6</v>
      </c>
      <c r="P491" s="79"/>
      <c r="Q491" s="226">
        <v>127.4</v>
      </c>
      <c r="R491" s="80">
        <v>18</v>
      </c>
      <c r="S491" s="81"/>
      <c r="T491" s="82">
        <f t="shared" si="16"/>
        <v>0</v>
      </c>
      <c r="U491" s="83" t="s">
        <v>69</v>
      </c>
      <c r="W491" s="84"/>
    </row>
    <row r="492" spans="2:23" ht="78" customHeight="1" outlineLevel="1" x14ac:dyDescent="0.2">
      <c r="B492" s="64"/>
      <c r="C492" s="68"/>
      <c r="D492" s="69" t="s">
        <v>627</v>
      </c>
      <c r="E492" s="70" t="s">
        <v>335</v>
      </c>
      <c r="F492" s="69" t="s">
        <v>628</v>
      </c>
      <c r="G492" s="71" t="s">
        <v>201</v>
      </c>
      <c r="H492" s="85">
        <v>4600031135281</v>
      </c>
      <c r="I492" s="73" t="s">
        <v>30</v>
      </c>
      <c r="J492" s="74" t="s">
        <v>687</v>
      </c>
      <c r="K492" s="75" t="s">
        <v>219</v>
      </c>
      <c r="L492" s="76"/>
      <c r="M492" s="77">
        <v>0.08</v>
      </c>
      <c r="N492" s="78">
        <v>4.7</v>
      </c>
      <c r="O492" s="78">
        <v>6</v>
      </c>
      <c r="P492" s="79"/>
      <c r="Q492" s="226">
        <v>213.2</v>
      </c>
      <c r="R492" s="80">
        <v>12</v>
      </c>
      <c r="S492" s="81"/>
      <c r="T492" s="82">
        <f>S492*Q492</f>
        <v>0</v>
      </c>
      <c r="U492" s="83" t="s">
        <v>69</v>
      </c>
      <c r="W492" s="84"/>
    </row>
    <row r="493" spans="2:23" ht="78" customHeight="1" outlineLevel="1" x14ac:dyDescent="0.2">
      <c r="B493" s="64"/>
      <c r="C493" s="68"/>
      <c r="D493" s="69" t="s">
        <v>627</v>
      </c>
      <c r="E493" s="70" t="s">
        <v>335</v>
      </c>
      <c r="F493" s="69" t="s">
        <v>628</v>
      </c>
      <c r="G493" s="71" t="s">
        <v>220</v>
      </c>
      <c r="H493" s="85">
        <v>4600031134338</v>
      </c>
      <c r="I493" s="73" t="s">
        <v>30</v>
      </c>
      <c r="J493" s="74" t="s">
        <v>688</v>
      </c>
      <c r="K493" s="75" t="s">
        <v>223</v>
      </c>
      <c r="L493" s="76"/>
      <c r="M493" s="77">
        <v>0.15</v>
      </c>
      <c r="N493" s="78">
        <v>3.5</v>
      </c>
      <c r="O493" s="78">
        <v>10</v>
      </c>
      <c r="P493" s="79"/>
      <c r="Q493" s="226">
        <v>140.4</v>
      </c>
      <c r="R493" s="80">
        <v>9</v>
      </c>
      <c r="S493" s="81"/>
      <c r="T493" s="82">
        <f t="shared" si="16"/>
        <v>0</v>
      </c>
      <c r="U493" s="83" t="s">
        <v>69</v>
      </c>
      <c r="W493" s="84"/>
    </row>
    <row r="494" spans="2:23" ht="78" customHeight="1" outlineLevel="1" x14ac:dyDescent="0.2">
      <c r="B494" s="64"/>
      <c r="C494" s="68"/>
      <c r="D494" s="69" t="s">
        <v>627</v>
      </c>
      <c r="E494" s="70" t="s">
        <v>335</v>
      </c>
      <c r="F494" s="69" t="s">
        <v>628</v>
      </c>
      <c r="G494" s="71" t="s">
        <v>224</v>
      </c>
      <c r="H494" s="85">
        <v>4600031135144</v>
      </c>
      <c r="I494" s="73" t="s">
        <v>30</v>
      </c>
      <c r="J494" s="74" t="s">
        <v>689</v>
      </c>
      <c r="K494" s="75" t="s">
        <v>227</v>
      </c>
      <c r="L494" s="76"/>
      <c r="M494" s="77">
        <v>0.5</v>
      </c>
      <c r="N494" s="78">
        <v>5.5</v>
      </c>
      <c r="O494" s="78">
        <v>15</v>
      </c>
      <c r="P494" s="79"/>
      <c r="Q494" s="226">
        <v>326.3</v>
      </c>
      <c r="R494" s="80">
        <v>8</v>
      </c>
      <c r="S494" s="81"/>
      <c r="T494" s="82">
        <f t="shared" si="16"/>
        <v>0</v>
      </c>
      <c r="U494" s="83" t="s">
        <v>37</v>
      </c>
      <c r="W494" s="84"/>
    </row>
    <row r="495" spans="2:23" ht="78" customHeight="1" outlineLevel="1" x14ac:dyDescent="0.2">
      <c r="B495" s="64"/>
      <c r="C495" s="68"/>
      <c r="D495" s="69" t="s">
        <v>627</v>
      </c>
      <c r="E495" s="70" t="s">
        <v>335</v>
      </c>
      <c r="F495" s="69" t="s">
        <v>628</v>
      </c>
      <c r="G495" s="71" t="s">
        <v>228</v>
      </c>
      <c r="H495" s="85">
        <v>4600031134307</v>
      </c>
      <c r="I495" s="73" t="s">
        <v>230</v>
      </c>
      <c r="J495" s="74" t="s">
        <v>690</v>
      </c>
      <c r="K495" s="75" t="s">
        <v>232</v>
      </c>
      <c r="L495" s="76"/>
      <c r="M495" s="77">
        <v>0.13</v>
      </c>
      <c r="N495" s="78">
        <v>5.5</v>
      </c>
      <c r="O495" s="78">
        <v>9</v>
      </c>
      <c r="P495" s="79"/>
      <c r="Q495" s="226">
        <v>152.1</v>
      </c>
      <c r="R495" s="80">
        <v>8</v>
      </c>
      <c r="S495" s="81"/>
      <c r="T495" s="82">
        <f t="shared" si="16"/>
        <v>0</v>
      </c>
      <c r="U495" s="83" t="s">
        <v>69</v>
      </c>
      <c r="W495" s="84"/>
    </row>
    <row r="496" spans="2:23" ht="78" customHeight="1" outlineLevel="1" x14ac:dyDescent="0.2">
      <c r="B496" s="64"/>
      <c r="C496" s="68"/>
      <c r="D496" s="69" t="s">
        <v>627</v>
      </c>
      <c r="E496" s="70" t="s">
        <v>335</v>
      </c>
      <c r="F496" s="69" t="s">
        <v>628</v>
      </c>
      <c r="G496" s="71" t="s">
        <v>115</v>
      </c>
      <c r="H496" s="87">
        <v>4600031134284</v>
      </c>
      <c r="I496" s="73" t="s">
        <v>30</v>
      </c>
      <c r="J496" s="74" t="s">
        <v>691</v>
      </c>
      <c r="K496" s="75" t="s">
        <v>235</v>
      </c>
      <c r="L496" s="76"/>
      <c r="M496" s="77">
        <v>0.5</v>
      </c>
      <c r="N496" s="78">
        <v>11.5</v>
      </c>
      <c r="O496" s="78">
        <v>11.5</v>
      </c>
      <c r="P496" s="79"/>
      <c r="Q496" s="226">
        <v>187.2</v>
      </c>
      <c r="R496" s="80">
        <v>16</v>
      </c>
      <c r="S496" s="81"/>
      <c r="T496" s="82">
        <f t="shared" si="16"/>
        <v>0</v>
      </c>
      <c r="U496" s="83" t="s">
        <v>103</v>
      </c>
      <c r="W496" s="84"/>
    </row>
    <row r="497" spans="2:23" ht="78" customHeight="1" outlineLevel="1" x14ac:dyDescent="0.2">
      <c r="B497" s="64"/>
      <c r="C497" s="68"/>
      <c r="D497" s="69" t="s">
        <v>627</v>
      </c>
      <c r="E497" s="70" t="s">
        <v>335</v>
      </c>
      <c r="F497" s="69" t="s">
        <v>628</v>
      </c>
      <c r="G497" s="71" t="s">
        <v>115</v>
      </c>
      <c r="H497" s="87">
        <v>4600031134291</v>
      </c>
      <c r="I497" s="73" t="s">
        <v>30</v>
      </c>
      <c r="J497" s="74" t="s">
        <v>692</v>
      </c>
      <c r="K497" s="75" t="s">
        <v>238</v>
      </c>
      <c r="L497" s="76"/>
      <c r="M497" s="77">
        <v>0.4</v>
      </c>
      <c r="N497" s="78">
        <v>10.5</v>
      </c>
      <c r="O497" s="78">
        <v>10.5</v>
      </c>
      <c r="P497" s="79"/>
      <c r="Q497" s="226">
        <v>183.3</v>
      </c>
      <c r="R497" s="80">
        <v>16</v>
      </c>
      <c r="S497" s="81"/>
      <c r="T497" s="82">
        <f t="shared" si="16"/>
        <v>0</v>
      </c>
      <c r="U497" s="83" t="s">
        <v>103</v>
      </c>
      <c r="W497" s="84"/>
    </row>
    <row r="498" spans="2:23" ht="78" customHeight="1" outlineLevel="1" x14ac:dyDescent="0.2">
      <c r="B498" s="64"/>
      <c r="C498" s="86" t="s">
        <v>49</v>
      </c>
      <c r="D498" s="69" t="s">
        <v>627</v>
      </c>
      <c r="E498" s="70" t="s">
        <v>335</v>
      </c>
      <c r="F498" s="69" t="s">
        <v>628</v>
      </c>
      <c r="G498" s="71" t="s">
        <v>239</v>
      </c>
      <c r="H498" s="85">
        <v>4600031147307</v>
      </c>
      <c r="I498" s="73" t="s">
        <v>230</v>
      </c>
      <c r="J498" s="74" t="s">
        <v>693</v>
      </c>
      <c r="K498" s="75" t="s">
        <v>241</v>
      </c>
      <c r="L498" s="76"/>
      <c r="M498" s="77"/>
      <c r="N498" s="78">
        <v>3.5</v>
      </c>
      <c r="O498" s="78" t="s">
        <v>242</v>
      </c>
      <c r="P498" s="79"/>
      <c r="Q498" s="226">
        <v>690.3</v>
      </c>
      <c r="R498" s="80">
        <v>6</v>
      </c>
      <c r="S498" s="81"/>
      <c r="T498" s="82">
        <f>S498*Q498</f>
        <v>0</v>
      </c>
      <c r="U498" s="83" t="s">
        <v>33</v>
      </c>
      <c r="W498" s="84"/>
    </row>
    <row r="499" spans="2:23" ht="78" customHeight="1" outlineLevel="1" x14ac:dyDescent="0.2">
      <c r="B499" s="64"/>
      <c r="C499" s="86" t="s">
        <v>49</v>
      </c>
      <c r="D499" s="69" t="s">
        <v>627</v>
      </c>
      <c r="E499" s="70" t="s">
        <v>335</v>
      </c>
      <c r="F499" s="69" t="s">
        <v>628</v>
      </c>
      <c r="G499" s="71" t="s">
        <v>239</v>
      </c>
      <c r="H499" s="85">
        <v>4600031136394</v>
      </c>
      <c r="I499" s="73" t="s">
        <v>230</v>
      </c>
      <c r="J499" s="74" t="s">
        <v>694</v>
      </c>
      <c r="K499" s="75" t="s">
        <v>244</v>
      </c>
      <c r="L499" s="76"/>
      <c r="M499" s="77"/>
      <c r="N499" s="78">
        <v>4</v>
      </c>
      <c r="O499" s="78" t="s">
        <v>245</v>
      </c>
      <c r="P499" s="79"/>
      <c r="Q499" s="226">
        <v>540.79999999999995</v>
      </c>
      <c r="R499" s="80">
        <v>5</v>
      </c>
      <c r="S499" s="81"/>
      <c r="T499" s="82">
        <f t="shared" ref="T499:T503" si="17">S499*Q499</f>
        <v>0</v>
      </c>
      <c r="U499" s="83" t="s">
        <v>69</v>
      </c>
      <c r="W499" s="84"/>
    </row>
    <row r="500" spans="2:23" ht="78" customHeight="1" outlineLevel="1" x14ac:dyDescent="0.2">
      <c r="B500" s="64"/>
      <c r="C500" s="68"/>
      <c r="D500" s="69" t="s">
        <v>627</v>
      </c>
      <c r="E500" s="70" t="s">
        <v>335</v>
      </c>
      <c r="F500" s="69" t="s">
        <v>628</v>
      </c>
      <c r="G500" s="71" t="s">
        <v>239</v>
      </c>
      <c r="H500" s="85">
        <v>4600031135236</v>
      </c>
      <c r="I500" s="73" t="s">
        <v>230</v>
      </c>
      <c r="J500" s="74" t="s">
        <v>695</v>
      </c>
      <c r="K500" s="75" t="s">
        <v>247</v>
      </c>
      <c r="L500" s="76"/>
      <c r="M500" s="77"/>
      <c r="N500" s="78">
        <v>2.5</v>
      </c>
      <c r="O500" s="78" t="s">
        <v>248</v>
      </c>
      <c r="P500" s="79"/>
      <c r="Q500" s="226">
        <v>119.6</v>
      </c>
      <c r="R500" s="80">
        <v>24</v>
      </c>
      <c r="S500" s="81"/>
      <c r="T500" s="82">
        <f t="shared" si="17"/>
        <v>0</v>
      </c>
      <c r="U500" s="83" t="s">
        <v>69</v>
      </c>
      <c r="W500" s="84"/>
    </row>
    <row r="501" spans="2:23" ht="78" customHeight="1" outlineLevel="1" x14ac:dyDescent="0.2">
      <c r="B501" s="64"/>
      <c r="C501" s="68"/>
      <c r="D501" s="69" t="s">
        <v>627</v>
      </c>
      <c r="E501" s="70" t="s">
        <v>335</v>
      </c>
      <c r="F501" s="69" t="s">
        <v>628</v>
      </c>
      <c r="G501" s="71" t="s">
        <v>239</v>
      </c>
      <c r="H501" s="87">
        <v>4600031135243</v>
      </c>
      <c r="I501" s="73" t="s">
        <v>30</v>
      </c>
      <c r="J501" s="74" t="s">
        <v>696</v>
      </c>
      <c r="K501" s="75" t="s">
        <v>250</v>
      </c>
      <c r="L501" s="76"/>
      <c r="M501" s="77"/>
      <c r="N501" s="78">
        <v>3</v>
      </c>
      <c r="O501" s="78" t="s">
        <v>251</v>
      </c>
      <c r="P501" s="79"/>
      <c r="Q501" s="226">
        <v>158.6</v>
      </c>
      <c r="R501" s="80">
        <v>24</v>
      </c>
      <c r="S501" s="81"/>
      <c r="T501" s="82">
        <f t="shared" si="17"/>
        <v>0</v>
      </c>
      <c r="U501" s="83" t="s">
        <v>69</v>
      </c>
      <c r="W501" s="84"/>
    </row>
    <row r="502" spans="2:23" ht="78" customHeight="1" outlineLevel="1" x14ac:dyDescent="0.2">
      <c r="B502" s="64"/>
      <c r="C502" s="68"/>
      <c r="D502" s="69" t="s">
        <v>627</v>
      </c>
      <c r="E502" s="70" t="s">
        <v>335</v>
      </c>
      <c r="F502" s="69" t="s">
        <v>628</v>
      </c>
      <c r="G502" s="71" t="s">
        <v>239</v>
      </c>
      <c r="H502" s="87">
        <v>4600031135304</v>
      </c>
      <c r="I502" s="73" t="s">
        <v>30</v>
      </c>
      <c r="J502" s="74" t="s">
        <v>697</v>
      </c>
      <c r="K502" s="75" t="s">
        <v>253</v>
      </c>
      <c r="L502" s="76"/>
      <c r="M502" s="77"/>
      <c r="N502" s="78">
        <v>4.5</v>
      </c>
      <c r="O502" s="78" t="s">
        <v>254</v>
      </c>
      <c r="P502" s="79"/>
      <c r="Q502" s="226">
        <v>276.89999999999998</v>
      </c>
      <c r="R502" s="80">
        <v>10</v>
      </c>
      <c r="S502" s="81"/>
      <c r="T502" s="82">
        <f t="shared" si="17"/>
        <v>0</v>
      </c>
      <c r="U502" s="83" t="s">
        <v>69</v>
      </c>
      <c r="W502" s="84"/>
    </row>
    <row r="503" spans="2:23" ht="78" customHeight="1" outlineLevel="1" x14ac:dyDescent="0.2">
      <c r="B503" s="64"/>
      <c r="C503" s="68"/>
      <c r="D503" s="69" t="s">
        <v>627</v>
      </c>
      <c r="E503" s="70" t="s">
        <v>335</v>
      </c>
      <c r="F503" s="69" t="s">
        <v>628</v>
      </c>
      <c r="G503" s="71" t="s">
        <v>239</v>
      </c>
      <c r="H503" s="87">
        <v>4600031134369</v>
      </c>
      <c r="I503" s="73" t="s">
        <v>30</v>
      </c>
      <c r="J503" s="74" t="s">
        <v>698</v>
      </c>
      <c r="K503" s="75" t="s">
        <v>256</v>
      </c>
      <c r="L503" s="76"/>
      <c r="M503" s="77">
        <v>0.05</v>
      </c>
      <c r="N503" s="78">
        <v>2.5</v>
      </c>
      <c r="O503" s="78" t="s">
        <v>257</v>
      </c>
      <c r="P503" s="89"/>
      <c r="Q503" s="226">
        <v>119.6</v>
      </c>
      <c r="R503" s="80">
        <v>16</v>
      </c>
      <c r="S503" s="81"/>
      <c r="T503" s="82">
        <f t="shared" si="17"/>
        <v>0</v>
      </c>
      <c r="U503" s="83" t="s">
        <v>69</v>
      </c>
      <c r="W503" s="84"/>
    </row>
    <row r="504" spans="2:23" ht="20.25" customHeight="1" x14ac:dyDescent="0.2">
      <c r="B504" s="64"/>
      <c r="C504" s="65"/>
      <c r="D504" s="66"/>
      <c r="E504" s="237" t="s">
        <v>699</v>
      </c>
      <c r="F504" s="238"/>
      <c r="G504" s="238"/>
      <c r="H504" s="239"/>
      <c r="I504" s="238"/>
      <c r="J504" s="238"/>
      <c r="K504" s="238"/>
      <c r="L504" s="238"/>
      <c r="M504" s="238"/>
      <c r="N504" s="238"/>
      <c r="O504" s="238"/>
      <c r="P504" s="238"/>
      <c r="Q504" s="238"/>
      <c r="R504" s="238"/>
      <c r="S504" s="238"/>
      <c r="T504" s="238"/>
      <c r="U504" s="240"/>
    </row>
    <row r="505" spans="2:23" ht="78" customHeight="1" outlineLevel="1" x14ac:dyDescent="0.2">
      <c r="B505" s="64"/>
      <c r="C505" s="68"/>
      <c r="D505" s="69" t="s">
        <v>700</v>
      </c>
      <c r="E505" s="70" t="s">
        <v>335</v>
      </c>
      <c r="F505" s="69" t="s">
        <v>701</v>
      </c>
      <c r="G505" s="71" t="s">
        <v>28</v>
      </c>
      <c r="H505" s="85">
        <v>4600031134604</v>
      </c>
      <c r="I505" s="73" t="s">
        <v>30</v>
      </c>
      <c r="J505" s="74" t="s">
        <v>702</v>
      </c>
      <c r="K505" s="75" t="s">
        <v>32</v>
      </c>
      <c r="L505" s="76"/>
      <c r="M505" s="77"/>
      <c r="N505" s="78">
        <v>2</v>
      </c>
      <c r="O505" s="78">
        <v>20</v>
      </c>
      <c r="P505" s="79"/>
      <c r="Q505" s="226">
        <v>183.3</v>
      </c>
      <c r="R505" s="80">
        <v>12</v>
      </c>
      <c r="S505" s="81"/>
      <c r="T505" s="82">
        <f t="shared" ref="T505:T563" si="18">S505*Q505</f>
        <v>0</v>
      </c>
      <c r="U505" s="83" t="s">
        <v>33</v>
      </c>
      <c r="W505" s="84"/>
    </row>
    <row r="506" spans="2:23" ht="78" customHeight="1" outlineLevel="1" x14ac:dyDescent="0.2">
      <c r="B506" s="64"/>
      <c r="C506" s="68"/>
      <c r="D506" s="69" t="s">
        <v>700</v>
      </c>
      <c r="E506" s="70" t="s">
        <v>335</v>
      </c>
      <c r="F506" s="69" t="s">
        <v>701</v>
      </c>
      <c r="G506" s="71" t="s">
        <v>28</v>
      </c>
      <c r="H506" s="85">
        <v>4600031149844</v>
      </c>
      <c r="I506" s="73" t="s">
        <v>30</v>
      </c>
      <c r="J506" s="74" t="s">
        <v>703</v>
      </c>
      <c r="K506" s="75" t="s">
        <v>36</v>
      </c>
      <c r="L506" s="76"/>
      <c r="M506" s="77"/>
      <c r="N506" s="78">
        <v>2</v>
      </c>
      <c r="O506" s="78">
        <v>24</v>
      </c>
      <c r="P506" s="79"/>
      <c r="Q506" s="226">
        <v>221</v>
      </c>
      <c r="R506" s="80">
        <v>6</v>
      </c>
      <c r="S506" s="81"/>
      <c r="T506" s="82">
        <f t="shared" si="18"/>
        <v>0</v>
      </c>
      <c r="U506" s="83" t="s">
        <v>37</v>
      </c>
      <c r="W506" s="84"/>
    </row>
    <row r="507" spans="2:23" ht="78" customHeight="1" outlineLevel="1" x14ac:dyDescent="0.2">
      <c r="B507" s="64"/>
      <c r="C507" s="68"/>
      <c r="D507" s="69" t="s">
        <v>700</v>
      </c>
      <c r="E507" s="70" t="s">
        <v>335</v>
      </c>
      <c r="F507" s="69" t="s">
        <v>701</v>
      </c>
      <c r="G507" s="71" t="s">
        <v>28</v>
      </c>
      <c r="H507" s="85">
        <v>4600031134703</v>
      </c>
      <c r="I507" s="73" t="s">
        <v>30</v>
      </c>
      <c r="J507" s="74" t="s">
        <v>704</v>
      </c>
      <c r="K507" s="75" t="s">
        <v>40</v>
      </c>
      <c r="L507" s="76"/>
      <c r="M507" s="77"/>
      <c r="N507" s="78">
        <v>2</v>
      </c>
      <c r="O507" s="78">
        <v>26</v>
      </c>
      <c r="P507" s="79"/>
      <c r="Q507" s="226">
        <v>237.9</v>
      </c>
      <c r="R507" s="80">
        <v>6</v>
      </c>
      <c r="S507" s="81"/>
      <c r="T507" s="82">
        <f t="shared" si="18"/>
        <v>0</v>
      </c>
      <c r="U507" s="83" t="s">
        <v>37</v>
      </c>
      <c r="W507" s="84"/>
    </row>
    <row r="508" spans="2:23" ht="78" customHeight="1" outlineLevel="1" x14ac:dyDescent="0.2">
      <c r="B508" s="64"/>
      <c r="C508" s="68"/>
      <c r="D508" s="69" t="s">
        <v>700</v>
      </c>
      <c r="E508" s="70" t="s">
        <v>335</v>
      </c>
      <c r="F508" s="69" t="s">
        <v>701</v>
      </c>
      <c r="G508" s="71" t="s">
        <v>28</v>
      </c>
      <c r="H508" s="85">
        <v>4600031134482</v>
      </c>
      <c r="I508" s="73" t="s">
        <v>30</v>
      </c>
      <c r="J508" s="74" t="s">
        <v>705</v>
      </c>
      <c r="K508" s="75" t="s">
        <v>42</v>
      </c>
      <c r="L508" s="76"/>
      <c r="M508" s="77">
        <v>0.45</v>
      </c>
      <c r="N508" s="78">
        <v>2.5</v>
      </c>
      <c r="O508" s="78">
        <v>25</v>
      </c>
      <c r="P508" s="79"/>
      <c r="Q508" s="226">
        <v>1056.9000000000001</v>
      </c>
      <c r="R508" s="80">
        <v>4</v>
      </c>
      <c r="S508" s="81"/>
      <c r="T508" s="82">
        <f t="shared" si="18"/>
        <v>0</v>
      </c>
      <c r="U508" s="83" t="s">
        <v>37</v>
      </c>
      <c r="W508" s="84"/>
    </row>
    <row r="509" spans="2:23" ht="78" customHeight="1" outlineLevel="1" x14ac:dyDescent="0.2">
      <c r="B509" s="64"/>
      <c r="C509" s="68"/>
      <c r="D509" s="69" t="s">
        <v>700</v>
      </c>
      <c r="E509" s="70" t="s">
        <v>335</v>
      </c>
      <c r="F509" s="69" t="s">
        <v>701</v>
      </c>
      <c r="G509" s="71" t="s">
        <v>28</v>
      </c>
      <c r="H509" s="85">
        <v>4600031135489</v>
      </c>
      <c r="I509" s="73" t="s">
        <v>30</v>
      </c>
      <c r="J509" s="74" t="s">
        <v>706</v>
      </c>
      <c r="K509" s="75" t="s">
        <v>45</v>
      </c>
      <c r="L509" s="76"/>
      <c r="M509" s="77">
        <v>1</v>
      </c>
      <c r="N509" s="78">
        <v>3.5</v>
      </c>
      <c r="O509" s="78">
        <v>28</v>
      </c>
      <c r="P509" s="79"/>
      <c r="Q509" s="226">
        <v>1166.0999999999999</v>
      </c>
      <c r="R509" s="80">
        <v>3</v>
      </c>
      <c r="S509" s="81"/>
      <c r="T509" s="82">
        <f t="shared" si="18"/>
        <v>0</v>
      </c>
      <c r="U509" s="83" t="s">
        <v>37</v>
      </c>
      <c r="W509" s="84"/>
    </row>
    <row r="510" spans="2:23" ht="78" customHeight="1" outlineLevel="1" x14ac:dyDescent="0.2">
      <c r="B510" s="64"/>
      <c r="C510" s="68"/>
      <c r="D510" s="69" t="s">
        <v>700</v>
      </c>
      <c r="E510" s="70" t="s">
        <v>335</v>
      </c>
      <c r="F510" s="69" t="s">
        <v>701</v>
      </c>
      <c r="G510" s="71" t="s">
        <v>28</v>
      </c>
      <c r="H510" s="85">
        <v>4600031134567</v>
      </c>
      <c r="I510" s="73" t="s">
        <v>30</v>
      </c>
      <c r="J510" s="74" t="s">
        <v>707</v>
      </c>
      <c r="K510" s="75" t="s">
        <v>47</v>
      </c>
      <c r="L510" s="76"/>
      <c r="M510" s="77"/>
      <c r="N510" s="78">
        <v>4.5</v>
      </c>
      <c r="O510" s="78" t="s">
        <v>48</v>
      </c>
      <c r="P510" s="79"/>
      <c r="Q510" s="226">
        <v>1036.0999999999999</v>
      </c>
      <c r="R510" s="80">
        <v>5</v>
      </c>
      <c r="S510" s="81"/>
      <c r="T510" s="82">
        <f t="shared" si="18"/>
        <v>0</v>
      </c>
      <c r="U510" s="83" t="s">
        <v>37</v>
      </c>
      <c r="W510" s="84"/>
    </row>
    <row r="511" spans="2:23" ht="78" customHeight="1" outlineLevel="1" x14ac:dyDescent="0.2">
      <c r="B511" s="64"/>
      <c r="C511" s="86" t="s">
        <v>49</v>
      </c>
      <c r="D511" s="69" t="s">
        <v>700</v>
      </c>
      <c r="E511" s="70" t="s">
        <v>335</v>
      </c>
      <c r="F511" s="69" t="s">
        <v>701</v>
      </c>
      <c r="G511" s="71" t="s">
        <v>28</v>
      </c>
      <c r="H511" s="85">
        <v>4600031137537</v>
      </c>
      <c r="I511" s="73" t="s">
        <v>30</v>
      </c>
      <c r="J511" s="74" t="s">
        <v>708</v>
      </c>
      <c r="K511" s="75" t="s">
        <v>51</v>
      </c>
      <c r="L511" s="76"/>
      <c r="M511" s="77">
        <v>0.9</v>
      </c>
      <c r="N511" s="78">
        <v>7</v>
      </c>
      <c r="O511" s="78" t="s">
        <v>52</v>
      </c>
      <c r="P511" s="79"/>
      <c r="Q511" s="226">
        <v>1166.0999999999999</v>
      </c>
      <c r="R511" s="80">
        <v>5</v>
      </c>
      <c r="S511" s="81"/>
      <c r="T511" s="82">
        <f t="shared" si="18"/>
        <v>0</v>
      </c>
      <c r="U511" s="83" t="s">
        <v>33</v>
      </c>
      <c r="W511" s="84"/>
    </row>
    <row r="512" spans="2:23" ht="78" customHeight="1" outlineLevel="1" x14ac:dyDescent="0.2">
      <c r="B512" s="64"/>
      <c r="C512" s="68"/>
      <c r="D512" s="69" t="s">
        <v>700</v>
      </c>
      <c r="E512" s="70" t="s">
        <v>335</v>
      </c>
      <c r="F512" s="69" t="s">
        <v>701</v>
      </c>
      <c r="G512" s="71" t="s">
        <v>28</v>
      </c>
      <c r="H512" s="85">
        <v>4600031134659</v>
      </c>
      <c r="I512" s="73" t="s">
        <v>30</v>
      </c>
      <c r="J512" s="74" t="s">
        <v>709</v>
      </c>
      <c r="K512" s="75" t="s">
        <v>55</v>
      </c>
      <c r="L512" s="76"/>
      <c r="M512" s="77">
        <v>1</v>
      </c>
      <c r="N512" s="78">
        <v>4.5</v>
      </c>
      <c r="O512" s="78">
        <v>31</v>
      </c>
      <c r="P512" s="79"/>
      <c r="Q512" s="226">
        <v>1021.8</v>
      </c>
      <c r="R512" s="80">
        <v>3</v>
      </c>
      <c r="S512" s="81"/>
      <c r="T512" s="82">
        <f t="shared" si="18"/>
        <v>0</v>
      </c>
      <c r="U512" s="83" t="s">
        <v>37</v>
      </c>
      <c r="W512" s="84"/>
    </row>
    <row r="513" spans="2:23" ht="78" customHeight="1" outlineLevel="1" x14ac:dyDescent="0.2">
      <c r="B513" s="64"/>
      <c r="C513" s="68"/>
      <c r="D513" s="69" t="s">
        <v>700</v>
      </c>
      <c r="E513" s="70" t="s">
        <v>335</v>
      </c>
      <c r="F513" s="69" t="s">
        <v>701</v>
      </c>
      <c r="G513" s="71" t="s">
        <v>28</v>
      </c>
      <c r="H513" s="85">
        <v>4600031134635</v>
      </c>
      <c r="I513" s="73" t="s">
        <v>30</v>
      </c>
      <c r="J513" s="74" t="s">
        <v>710</v>
      </c>
      <c r="K513" s="75" t="s">
        <v>58</v>
      </c>
      <c r="L513" s="76"/>
      <c r="M513" s="77">
        <v>1.5</v>
      </c>
      <c r="N513" s="78">
        <v>5.5</v>
      </c>
      <c r="O513" s="78">
        <v>30.5</v>
      </c>
      <c r="P513" s="79"/>
      <c r="Q513" s="226">
        <v>1036.0999999999999</v>
      </c>
      <c r="R513" s="80">
        <v>3</v>
      </c>
      <c r="S513" s="81"/>
      <c r="T513" s="82">
        <f t="shared" si="18"/>
        <v>0</v>
      </c>
      <c r="U513" s="83" t="s">
        <v>37</v>
      </c>
      <c r="W513" s="84"/>
    </row>
    <row r="514" spans="2:23" ht="78" customHeight="1" outlineLevel="1" x14ac:dyDescent="0.2">
      <c r="B514" s="64"/>
      <c r="C514" s="68"/>
      <c r="D514" s="69" t="s">
        <v>700</v>
      </c>
      <c r="E514" s="70" t="s">
        <v>335</v>
      </c>
      <c r="F514" s="69" t="s">
        <v>701</v>
      </c>
      <c r="G514" s="71" t="s">
        <v>28</v>
      </c>
      <c r="H514" s="85">
        <v>4600031134642</v>
      </c>
      <c r="I514" s="73" t="s">
        <v>30</v>
      </c>
      <c r="J514" s="74" t="s">
        <v>711</v>
      </c>
      <c r="K514" s="75" t="s">
        <v>61</v>
      </c>
      <c r="L514" s="76"/>
      <c r="M514" s="77">
        <v>0.5</v>
      </c>
      <c r="N514" s="78">
        <v>5.5</v>
      </c>
      <c r="O514" s="78">
        <v>31</v>
      </c>
      <c r="P514" s="79" t="s">
        <v>62</v>
      </c>
      <c r="Q514" s="226">
        <v>1150.5</v>
      </c>
      <c r="R514" s="80">
        <v>3</v>
      </c>
      <c r="S514" s="81"/>
      <c r="T514" s="82">
        <f t="shared" si="18"/>
        <v>0</v>
      </c>
      <c r="U514" s="83" t="s">
        <v>37</v>
      </c>
      <c r="W514" s="84"/>
    </row>
    <row r="515" spans="2:23" ht="78" customHeight="1" outlineLevel="1" x14ac:dyDescent="0.2">
      <c r="B515" s="64"/>
      <c r="C515" s="68"/>
      <c r="D515" s="69" t="s">
        <v>700</v>
      </c>
      <c r="E515" s="70" t="s">
        <v>335</v>
      </c>
      <c r="F515" s="69" t="s">
        <v>701</v>
      </c>
      <c r="G515" s="71" t="s">
        <v>28</v>
      </c>
      <c r="H515" s="85">
        <v>4600031135366</v>
      </c>
      <c r="I515" s="73" t="s">
        <v>30</v>
      </c>
      <c r="J515" s="74" t="s">
        <v>712</v>
      </c>
      <c r="K515" s="75" t="s">
        <v>65</v>
      </c>
      <c r="L515" s="76"/>
      <c r="M515" s="77">
        <v>0.6</v>
      </c>
      <c r="N515" s="78">
        <v>6</v>
      </c>
      <c r="O515" s="78">
        <v>15.5</v>
      </c>
      <c r="P515" s="79"/>
      <c r="Q515" s="226">
        <v>221</v>
      </c>
      <c r="R515" s="80">
        <v>12</v>
      </c>
      <c r="S515" s="81"/>
      <c r="T515" s="82">
        <f t="shared" si="18"/>
        <v>0</v>
      </c>
      <c r="U515" s="83" t="s">
        <v>37</v>
      </c>
      <c r="W515" s="84"/>
    </row>
    <row r="516" spans="2:23" ht="78" customHeight="1" outlineLevel="1" x14ac:dyDescent="0.2">
      <c r="B516" s="64"/>
      <c r="C516" s="68"/>
      <c r="D516" s="69" t="s">
        <v>700</v>
      </c>
      <c r="E516" s="70" t="s">
        <v>335</v>
      </c>
      <c r="F516" s="69" t="s">
        <v>701</v>
      </c>
      <c r="G516" s="71" t="s">
        <v>28</v>
      </c>
      <c r="H516" s="85">
        <v>4600031135397</v>
      </c>
      <c r="I516" s="73" t="s">
        <v>30</v>
      </c>
      <c r="J516" s="74" t="s">
        <v>713</v>
      </c>
      <c r="K516" s="75" t="s">
        <v>68</v>
      </c>
      <c r="L516" s="76"/>
      <c r="M516" s="77"/>
      <c r="N516" s="78">
        <v>2</v>
      </c>
      <c r="O516" s="78">
        <v>15.5</v>
      </c>
      <c r="P516" s="79"/>
      <c r="Q516" s="226">
        <v>92.3</v>
      </c>
      <c r="R516" s="80">
        <v>12</v>
      </c>
      <c r="S516" s="81"/>
      <c r="T516" s="82">
        <f t="shared" si="18"/>
        <v>0</v>
      </c>
      <c r="U516" s="83" t="s">
        <v>69</v>
      </c>
      <c r="W516" s="84"/>
    </row>
    <row r="517" spans="2:23" ht="78" customHeight="1" outlineLevel="1" x14ac:dyDescent="0.2">
      <c r="B517" s="64"/>
      <c r="C517" s="68"/>
      <c r="D517" s="69" t="s">
        <v>700</v>
      </c>
      <c r="E517" s="70" t="s">
        <v>335</v>
      </c>
      <c r="F517" s="69" t="s">
        <v>701</v>
      </c>
      <c r="G517" s="71" t="s">
        <v>28</v>
      </c>
      <c r="H517" s="85">
        <v>4600031136929</v>
      </c>
      <c r="I517" s="73" t="s">
        <v>30</v>
      </c>
      <c r="J517" s="74" t="s">
        <v>714</v>
      </c>
      <c r="K517" s="75" t="s">
        <v>71</v>
      </c>
      <c r="L517" s="76"/>
      <c r="M517" s="77"/>
      <c r="N517" s="78">
        <v>1</v>
      </c>
      <c r="O517" s="78">
        <v>10.5</v>
      </c>
      <c r="P517" s="79"/>
      <c r="Q517" s="226">
        <v>88.4</v>
      </c>
      <c r="R517" s="80">
        <v>12</v>
      </c>
      <c r="S517" s="81"/>
      <c r="T517" s="82">
        <f t="shared" si="18"/>
        <v>0</v>
      </c>
      <c r="U517" s="83" t="s">
        <v>69</v>
      </c>
      <c r="W517" s="84"/>
    </row>
    <row r="518" spans="2:23" ht="78" customHeight="1" outlineLevel="1" x14ac:dyDescent="0.2">
      <c r="B518" s="64"/>
      <c r="C518" s="68"/>
      <c r="D518" s="69" t="s">
        <v>700</v>
      </c>
      <c r="E518" s="70" t="s">
        <v>335</v>
      </c>
      <c r="F518" s="69" t="s">
        <v>701</v>
      </c>
      <c r="G518" s="71" t="s">
        <v>28</v>
      </c>
      <c r="H518" s="85">
        <v>4600031134499</v>
      </c>
      <c r="I518" s="73" t="s">
        <v>30</v>
      </c>
      <c r="J518" s="74" t="s">
        <v>715</v>
      </c>
      <c r="K518" s="75" t="s">
        <v>74</v>
      </c>
      <c r="L518" s="76"/>
      <c r="M518" s="77"/>
      <c r="N518" s="78">
        <v>3</v>
      </c>
      <c r="O518" s="78" t="s">
        <v>75</v>
      </c>
      <c r="P518" s="79"/>
      <c r="Q518" s="226">
        <v>228.8</v>
      </c>
      <c r="R518" s="80">
        <v>12</v>
      </c>
      <c r="S518" s="81"/>
      <c r="T518" s="82">
        <f t="shared" si="18"/>
        <v>0</v>
      </c>
      <c r="U518" s="83" t="s">
        <v>37</v>
      </c>
      <c r="W518" s="84"/>
    </row>
    <row r="519" spans="2:23" ht="78" customHeight="1" outlineLevel="1" x14ac:dyDescent="0.2">
      <c r="B519" s="64"/>
      <c r="C519" s="68"/>
      <c r="D519" s="69" t="s">
        <v>700</v>
      </c>
      <c r="E519" s="70" t="s">
        <v>335</v>
      </c>
      <c r="F519" s="69" t="s">
        <v>701</v>
      </c>
      <c r="G519" s="71" t="s">
        <v>28</v>
      </c>
      <c r="H519" s="85">
        <v>4600031134475</v>
      </c>
      <c r="I519" s="73" t="s">
        <v>30</v>
      </c>
      <c r="J519" s="74" t="s">
        <v>716</v>
      </c>
      <c r="K519" s="75" t="s">
        <v>78</v>
      </c>
      <c r="L519" s="76"/>
      <c r="M519" s="77"/>
      <c r="N519" s="78">
        <v>3.5</v>
      </c>
      <c r="O519" s="78">
        <v>25</v>
      </c>
      <c r="P519" s="79" t="s">
        <v>79</v>
      </c>
      <c r="Q519" s="226">
        <v>479.7</v>
      </c>
      <c r="R519" s="80">
        <v>4</v>
      </c>
      <c r="S519" s="81"/>
      <c r="T519" s="82">
        <f t="shared" si="18"/>
        <v>0</v>
      </c>
      <c r="U519" s="83" t="s">
        <v>37</v>
      </c>
      <c r="W519" s="84"/>
    </row>
    <row r="520" spans="2:23" ht="78" customHeight="1" outlineLevel="1" x14ac:dyDescent="0.2">
      <c r="B520" s="64"/>
      <c r="C520" s="68"/>
      <c r="D520" s="69" t="s">
        <v>700</v>
      </c>
      <c r="E520" s="70" t="s">
        <v>335</v>
      </c>
      <c r="F520" s="69" t="s">
        <v>701</v>
      </c>
      <c r="G520" s="71" t="s">
        <v>28</v>
      </c>
      <c r="H520" s="85">
        <v>4600031135519</v>
      </c>
      <c r="I520" s="73" t="s">
        <v>30</v>
      </c>
      <c r="J520" s="74" t="s">
        <v>717</v>
      </c>
      <c r="K520" s="75" t="s">
        <v>81</v>
      </c>
      <c r="L520" s="76"/>
      <c r="M520" s="77">
        <v>0.4</v>
      </c>
      <c r="N520" s="78">
        <v>2.5</v>
      </c>
      <c r="O520" s="78" t="s">
        <v>82</v>
      </c>
      <c r="P520" s="79"/>
      <c r="Q520" s="226">
        <v>458.9</v>
      </c>
      <c r="R520" s="80">
        <v>10</v>
      </c>
      <c r="S520" s="81"/>
      <c r="T520" s="82">
        <f t="shared" si="18"/>
        <v>0</v>
      </c>
      <c r="U520" s="83" t="s">
        <v>33</v>
      </c>
      <c r="W520" s="84"/>
    </row>
    <row r="521" spans="2:23" ht="78" customHeight="1" outlineLevel="1" x14ac:dyDescent="0.2">
      <c r="B521" s="64"/>
      <c r="C521" s="68"/>
      <c r="D521" s="69" t="s">
        <v>700</v>
      </c>
      <c r="E521" s="70" t="s">
        <v>335</v>
      </c>
      <c r="F521" s="69" t="s">
        <v>701</v>
      </c>
      <c r="G521" s="71" t="s">
        <v>28</v>
      </c>
      <c r="H521" s="85">
        <v>4600031135557</v>
      </c>
      <c r="I521" s="73" t="s">
        <v>30</v>
      </c>
      <c r="J521" s="74" t="s">
        <v>718</v>
      </c>
      <c r="K521" s="75" t="s">
        <v>84</v>
      </c>
      <c r="L521" s="76"/>
      <c r="M521" s="77">
        <v>0.6</v>
      </c>
      <c r="N521" s="78">
        <v>2.5</v>
      </c>
      <c r="O521" s="78" t="s">
        <v>85</v>
      </c>
      <c r="P521" s="79"/>
      <c r="Q521" s="226">
        <v>830.7</v>
      </c>
      <c r="R521" s="80">
        <v>6</v>
      </c>
      <c r="S521" s="81"/>
      <c r="T521" s="82">
        <f t="shared" si="18"/>
        <v>0</v>
      </c>
      <c r="U521" s="83" t="s">
        <v>33</v>
      </c>
      <c r="W521" s="84"/>
    </row>
    <row r="522" spans="2:23" ht="78" customHeight="1" outlineLevel="1" x14ac:dyDescent="0.2">
      <c r="B522" s="64"/>
      <c r="C522" s="68"/>
      <c r="D522" s="69" t="s">
        <v>700</v>
      </c>
      <c r="E522" s="70" t="s">
        <v>335</v>
      </c>
      <c r="F522" s="69" t="s">
        <v>701</v>
      </c>
      <c r="G522" s="71" t="s">
        <v>28</v>
      </c>
      <c r="H522" s="85">
        <v>4600031134574</v>
      </c>
      <c r="I522" s="73" t="s">
        <v>30</v>
      </c>
      <c r="J522" s="74" t="s">
        <v>719</v>
      </c>
      <c r="K522" s="75" t="s">
        <v>88</v>
      </c>
      <c r="L522" s="76"/>
      <c r="M522" s="77"/>
      <c r="N522" s="78">
        <v>3</v>
      </c>
      <c r="O522" s="78" t="s">
        <v>89</v>
      </c>
      <c r="P522" s="79" t="s">
        <v>90</v>
      </c>
      <c r="Q522" s="226">
        <v>349.7</v>
      </c>
      <c r="R522" s="80">
        <v>6</v>
      </c>
      <c r="S522" s="81"/>
      <c r="T522" s="82">
        <f t="shared" si="18"/>
        <v>0</v>
      </c>
      <c r="U522" s="83" t="s">
        <v>33</v>
      </c>
      <c r="W522" s="84"/>
    </row>
    <row r="523" spans="2:23" ht="78" customHeight="1" outlineLevel="1" x14ac:dyDescent="0.2">
      <c r="B523" s="64"/>
      <c r="C523" s="86" t="s">
        <v>49</v>
      </c>
      <c r="D523" s="69" t="s">
        <v>700</v>
      </c>
      <c r="E523" s="70" t="s">
        <v>335</v>
      </c>
      <c r="F523" s="69" t="s">
        <v>701</v>
      </c>
      <c r="G523" s="71" t="s">
        <v>28</v>
      </c>
      <c r="H523" s="85">
        <v>4600031154350</v>
      </c>
      <c r="I523" s="73" t="s">
        <v>30</v>
      </c>
      <c r="J523" s="74" t="s">
        <v>720</v>
      </c>
      <c r="K523" s="75" t="s">
        <v>92</v>
      </c>
      <c r="L523" s="76"/>
      <c r="M523" s="77"/>
      <c r="N523" s="78">
        <v>2</v>
      </c>
      <c r="O523" s="78" t="s">
        <v>93</v>
      </c>
      <c r="P523" s="79"/>
      <c r="Q523" s="226">
        <v>230.1</v>
      </c>
      <c r="R523" s="80">
        <v>6</v>
      </c>
      <c r="S523" s="81"/>
      <c r="T523" s="82">
        <f t="shared" si="18"/>
        <v>0</v>
      </c>
      <c r="U523" s="83" t="s">
        <v>69</v>
      </c>
      <c r="W523" s="84"/>
    </row>
    <row r="524" spans="2:23" ht="78" customHeight="1" outlineLevel="1" x14ac:dyDescent="0.2">
      <c r="B524" s="64"/>
      <c r="C524" s="86" t="s">
        <v>49</v>
      </c>
      <c r="D524" s="69" t="s">
        <v>700</v>
      </c>
      <c r="E524" s="70" t="s">
        <v>335</v>
      </c>
      <c r="F524" s="69" t="s">
        <v>701</v>
      </c>
      <c r="G524" s="71" t="s">
        <v>28</v>
      </c>
      <c r="H524" s="85">
        <v>4600031154718</v>
      </c>
      <c r="I524" s="73" t="s">
        <v>30</v>
      </c>
      <c r="J524" s="74" t="s">
        <v>721</v>
      </c>
      <c r="K524" s="75" t="s">
        <v>95</v>
      </c>
      <c r="L524" s="76"/>
      <c r="M524" s="77"/>
      <c r="N524" s="78">
        <v>2</v>
      </c>
      <c r="O524" s="78" t="s">
        <v>96</v>
      </c>
      <c r="P524" s="79"/>
      <c r="Q524" s="226">
        <v>421.2</v>
      </c>
      <c r="R524" s="80">
        <v>8</v>
      </c>
      <c r="S524" s="81"/>
      <c r="T524" s="82">
        <f>S524*Q524</f>
        <v>0</v>
      </c>
      <c r="U524" s="83" t="s">
        <v>69</v>
      </c>
      <c r="W524" s="84"/>
    </row>
    <row r="525" spans="2:23" ht="78" customHeight="1" outlineLevel="1" x14ac:dyDescent="0.2">
      <c r="B525" s="64"/>
      <c r="C525" s="86" t="s">
        <v>49</v>
      </c>
      <c r="D525" s="69" t="s">
        <v>700</v>
      </c>
      <c r="E525" s="70" t="s">
        <v>335</v>
      </c>
      <c r="F525" s="69" t="s">
        <v>701</v>
      </c>
      <c r="G525" s="71" t="s">
        <v>28</v>
      </c>
      <c r="H525" s="85">
        <v>4600031147628</v>
      </c>
      <c r="I525" s="73" t="s">
        <v>30</v>
      </c>
      <c r="J525" s="74" t="s">
        <v>722</v>
      </c>
      <c r="K525" s="75" t="s">
        <v>98</v>
      </c>
      <c r="L525" s="76"/>
      <c r="M525" s="77">
        <v>0.65</v>
      </c>
      <c r="N525" s="78">
        <v>5.5</v>
      </c>
      <c r="O525" s="78" t="s">
        <v>99</v>
      </c>
      <c r="P525" s="79" t="s">
        <v>90</v>
      </c>
      <c r="Q525" s="226">
        <v>673.4</v>
      </c>
      <c r="R525" s="80">
        <v>5</v>
      </c>
      <c r="S525" s="81"/>
      <c r="T525" s="82">
        <f t="shared" si="18"/>
        <v>0</v>
      </c>
      <c r="U525" s="83" t="s">
        <v>37</v>
      </c>
      <c r="W525" s="84"/>
    </row>
    <row r="526" spans="2:23" ht="78" customHeight="1" outlineLevel="1" x14ac:dyDescent="0.2">
      <c r="B526" s="64"/>
      <c r="C526" s="86" t="s">
        <v>49</v>
      </c>
      <c r="D526" s="69" t="s">
        <v>700</v>
      </c>
      <c r="E526" s="70" t="s">
        <v>335</v>
      </c>
      <c r="F526" s="69" t="s">
        <v>701</v>
      </c>
      <c r="G526" s="71" t="s">
        <v>28</v>
      </c>
      <c r="H526" s="85">
        <v>4600031151199</v>
      </c>
      <c r="I526" s="73" t="s">
        <v>30</v>
      </c>
      <c r="J526" s="74" t="s">
        <v>723</v>
      </c>
      <c r="K526" s="75" t="s">
        <v>101</v>
      </c>
      <c r="L526" s="76"/>
      <c r="M526" s="77">
        <v>1</v>
      </c>
      <c r="N526" s="78">
        <v>7</v>
      </c>
      <c r="O526" s="78">
        <v>21.5</v>
      </c>
      <c r="P526" s="79" t="s">
        <v>102</v>
      </c>
      <c r="Q526" s="226">
        <v>669.5</v>
      </c>
      <c r="R526" s="80">
        <v>10</v>
      </c>
      <c r="S526" s="81"/>
      <c r="T526" s="82">
        <f t="shared" si="18"/>
        <v>0</v>
      </c>
      <c r="U526" s="83" t="s">
        <v>103</v>
      </c>
      <c r="W526" s="84"/>
    </row>
    <row r="527" spans="2:23" ht="78" customHeight="1" outlineLevel="1" x14ac:dyDescent="0.2">
      <c r="B527" s="64"/>
      <c r="C527" s="86" t="s">
        <v>49</v>
      </c>
      <c r="D527" s="69" t="s">
        <v>700</v>
      </c>
      <c r="E527" s="70" t="s">
        <v>335</v>
      </c>
      <c r="F527" s="69" t="s">
        <v>701</v>
      </c>
      <c r="G527" s="71" t="s">
        <v>28</v>
      </c>
      <c r="H527" s="85">
        <v>4600031151533</v>
      </c>
      <c r="I527" s="73" t="s">
        <v>30</v>
      </c>
      <c r="J527" s="74" t="s">
        <v>724</v>
      </c>
      <c r="K527" s="75" t="s">
        <v>105</v>
      </c>
      <c r="L527" s="76"/>
      <c r="M527" s="77">
        <v>0.6</v>
      </c>
      <c r="N527" s="78">
        <v>5</v>
      </c>
      <c r="O527" s="78">
        <v>18.5</v>
      </c>
      <c r="P527" s="79" t="s">
        <v>102</v>
      </c>
      <c r="Q527" s="226">
        <v>345.8</v>
      </c>
      <c r="R527" s="80">
        <v>10</v>
      </c>
      <c r="S527" s="81"/>
      <c r="T527" s="82">
        <f t="shared" si="18"/>
        <v>0</v>
      </c>
      <c r="U527" s="83" t="s">
        <v>33</v>
      </c>
      <c r="W527" s="84"/>
    </row>
    <row r="528" spans="2:23" ht="78" customHeight="1" outlineLevel="1" x14ac:dyDescent="0.2">
      <c r="B528" s="64"/>
      <c r="C528" s="86" t="s">
        <v>49</v>
      </c>
      <c r="D528" s="69" t="s">
        <v>700</v>
      </c>
      <c r="E528" s="70" t="s">
        <v>335</v>
      </c>
      <c r="F528" s="69" t="s">
        <v>701</v>
      </c>
      <c r="G528" s="71" t="s">
        <v>106</v>
      </c>
      <c r="H528" s="85">
        <v>4600031151663</v>
      </c>
      <c r="I528" s="73" t="s">
        <v>30</v>
      </c>
      <c r="J528" s="74" t="s">
        <v>725</v>
      </c>
      <c r="K528" s="75" t="s">
        <v>108</v>
      </c>
      <c r="L528" s="76"/>
      <c r="M528" s="77">
        <v>4</v>
      </c>
      <c r="N528" s="78">
        <v>14</v>
      </c>
      <c r="O528" s="78">
        <v>28</v>
      </c>
      <c r="P528" s="79" t="s">
        <v>109</v>
      </c>
      <c r="Q528" s="226">
        <v>982.8</v>
      </c>
      <c r="R528" s="80">
        <v>4</v>
      </c>
      <c r="S528" s="81"/>
      <c r="T528" s="82">
        <f t="shared" si="18"/>
        <v>0</v>
      </c>
      <c r="U528" s="83" t="s">
        <v>103</v>
      </c>
      <c r="W528" s="84"/>
    </row>
    <row r="529" spans="2:23" ht="78" customHeight="1" outlineLevel="1" x14ac:dyDescent="0.2">
      <c r="B529" s="64"/>
      <c r="C529" s="86" t="s">
        <v>49</v>
      </c>
      <c r="D529" s="69" t="s">
        <v>700</v>
      </c>
      <c r="E529" s="70" t="s">
        <v>335</v>
      </c>
      <c r="F529" s="69" t="s">
        <v>701</v>
      </c>
      <c r="G529" s="71" t="s">
        <v>106</v>
      </c>
      <c r="H529" s="85">
        <v>4600031151953</v>
      </c>
      <c r="I529" s="73" t="s">
        <v>30</v>
      </c>
      <c r="J529" s="74" t="s">
        <v>726</v>
      </c>
      <c r="K529" s="75" t="s">
        <v>111</v>
      </c>
      <c r="L529" s="76"/>
      <c r="M529" s="77">
        <v>0.6</v>
      </c>
      <c r="N529" s="78">
        <v>8</v>
      </c>
      <c r="O529" s="78">
        <v>15</v>
      </c>
      <c r="P529" s="79" t="s">
        <v>109</v>
      </c>
      <c r="Q529" s="226">
        <v>232.7</v>
      </c>
      <c r="R529" s="80">
        <v>8</v>
      </c>
      <c r="S529" s="81"/>
      <c r="T529" s="82">
        <f t="shared" si="18"/>
        <v>0</v>
      </c>
      <c r="U529" s="83" t="s">
        <v>37</v>
      </c>
      <c r="W529" s="84"/>
    </row>
    <row r="530" spans="2:23" ht="78" customHeight="1" outlineLevel="1" x14ac:dyDescent="0.2">
      <c r="B530" s="64"/>
      <c r="C530" s="86" t="s">
        <v>49</v>
      </c>
      <c r="D530" s="69" t="s">
        <v>700</v>
      </c>
      <c r="E530" s="70" t="s">
        <v>335</v>
      </c>
      <c r="F530" s="69" t="s">
        <v>701</v>
      </c>
      <c r="G530" s="71" t="s">
        <v>106</v>
      </c>
      <c r="H530" s="85">
        <v>4600031151786</v>
      </c>
      <c r="I530" s="73" t="s">
        <v>30</v>
      </c>
      <c r="J530" s="74" t="s">
        <v>727</v>
      </c>
      <c r="K530" s="75" t="s">
        <v>113</v>
      </c>
      <c r="L530" s="76"/>
      <c r="M530" s="77">
        <v>0.2</v>
      </c>
      <c r="N530" s="78">
        <v>5</v>
      </c>
      <c r="O530" s="78">
        <v>10.5</v>
      </c>
      <c r="P530" s="79" t="s">
        <v>114</v>
      </c>
      <c r="Q530" s="226">
        <v>156</v>
      </c>
      <c r="R530" s="80">
        <v>30</v>
      </c>
      <c r="S530" s="81"/>
      <c r="T530" s="82">
        <f t="shared" si="18"/>
        <v>0</v>
      </c>
      <c r="U530" s="83" t="s">
        <v>33</v>
      </c>
      <c r="W530" s="84"/>
    </row>
    <row r="531" spans="2:23" ht="78" customHeight="1" outlineLevel="1" x14ac:dyDescent="0.2">
      <c r="B531" s="64"/>
      <c r="C531" s="86" t="s">
        <v>49</v>
      </c>
      <c r="D531" s="69" t="s">
        <v>700</v>
      </c>
      <c r="E531" s="70" t="s">
        <v>335</v>
      </c>
      <c r="F531" s="69" t="s">
        <v>701</v>
      </c>
      <c r="G531" s="71" t="s">
        <v>115</v>
      </c>
      <c r="H531" s="85">
        <v>4600031152073</v>
      </c>
      <c r="I531" s="73" t="s">
        <v>30</v>
      </c>
      <c r="J531" s="74" t="s">
        <v>728</v>
      </c>
      <c r="K531" s="75" t="s">
        <v>117</v>
      </c>
      <c r="L531" s="76"/>
      <c r="M531" s="77">
        <v>2.5</v>
      </c>
      <c r="N531" s="78">
        <v>9</v>
      </c>
      <c r="O531" s="78" t="s">
        <v>118</v>
      </c>
      <c r="P531" s="79" t="s">
        <v>119</v>
      </c>
      <c r="Q531" s="226">
        <v>1020.5</v>
      </c>
      <c r="R531" s="80">
        <v>4</v>
      </c>
      <c r="S531" s="81"/>
      <c r="T531" s="82">
        <f t="shared" si="18"/>
        <v>0</v>
      </c>
      <c r="U531" s="83" t="s">
        <v>103</v>
      </c>
      <c r="W531" s="84"/>
    </row>
    <row r="532" spans="2:23" ht="78" customHeight="1" outlineLevel="1" x14ac:dyDescent="0.2">
      <c r="B532" s="64"/>
      <c r="C532" s="86" t="s">
        <v>49</v>
      </c>
      <c r="D532" s="69" t="s">
        <v>700</v>
      </c>
      <c r="E532" s="70" t="s">
        <v>335</v>
      </c>
      <c r="F532" s="69" t="s">
        <v>701</v>
      </c>
      <c r="G532" s="71" t="s">
        <v>28</v>
      </c>
      <c r="H532" s="85">
        <v>4600031147468</v>
      </c>
      <c r="I532" s="73" t="s">
        <v>30</v>
      </c>
      <c r="J532" s="74" t="s">
        <v>729</v>
      </c>
      <c r="K532" s="75" t="s">
        <v>121</v>
      </c>
      <c r="L532" s="76"/>
      <c r="M532" s="77">
        <v>1.2</v>
      </c>
      <c r="N532" s="78">
        <v>6.5</v>
      </c>
      <c r="O532" s="78" t="s">
        <v>122</v>
      </c>
      <c r="P532" s="79" t="s">
        <v>90</v>
      </c>
      <c r="Q532" s="226">
        <v>850.2</v>
      </c>
      <c r="R532" s="80">
        <v>4</v>
      </c>
      <c r="S532" s="81"/>
      <c r="T532" s="82">
        <f t="shared" si="18"/>
        <v>0</v>
      </c>
      <c r="U532" s="83" t="s">
        <v>37</v>
      </c>
      <c r="W532" s="84"/>
    </row>
    <row r="533" spans="2:23" ht="78" customHeight="1" outlineLevel="1" x14ac:dyDescent="0.2">
      <c r="B533" s="64"/>
      <c r="C533" s="68"/>
      <c r="D533" s="69" t="s">
        <v>700</v>
      </c>
      <c r="E533" s="70" t="s">
        <v>335</v>
      </c>
      <c r="F533" s="69" t="s">
        <v>701</v>
      </c>
      <c r="G533" s="71" t="s">
        <v>28</v>
      </c>
      <c r="H533" s="87">
        <v>4600031134505</v>
      </c>
      <c r="I533" s="73" t="s">
        <v>30</v>
      </c>
      <c r="J533" s="74" t="s">
        <v>730</v>
      </c>
      <c r="K533" s="75" t="s">
        <v>124</v>
      </c>
      <c r="L533" s="76"/>
      <c r="M533" s="77"/>
      <c r="N533" s="78">
        <v>2.5</v>
      </c>
      <c r="O533" s="78" t="s">
        <v>125</v>
      </c>
      <c r="P533" s="79"/>
      <c r="Q533" s="226">
        <v>798.2</v>
      </c>
      <c r="R533" s="80">
        <v>6</v>
      </c>
      <c r="S533" s="81"/>
      <c r="T533" s="82">
        <f t="shared" si="18"/>
        <v>0</v>
      </c>
      <c r="U533" s="83" t="s">
        <v>33</v>
      </c>
      <c r="W533" s="84"/>
    </row>
    <row r="534" spans="2:23" ht="78" customHeight="1" outlineLevel="1" x14ac:dyDescent="0.2">
      <c r="B534" s="64"/>
      <c r="C534" s="68"/>
      <c r="D534" s="69" t="s">
        <v>700</v>
      </c>
      <c r="E534" s="70" t="s">
        <v>335</v>
      </c>
      <c r="F534" s="69" t="s">
        <v>701</v>
      </c>
      <c r="G534" s="71" t="s">
        <v>28</v>
      </c>
      <c r="H534" s="85">
        <v>4600031134628</v>
      </c>
      <c r="I534" s="73" t="s">
        <v>30</v>
      </c>
      <c r="J534" s="74" t="s">
        <v>731</v>
      </c>
      <c r="K534" s="75" t="s">
        <v>128</v>
      </c>
      <c r="L534" s="76"/>
      <c r="M534" s="77"/>
      <c r="N534" s="78">
        <v>2</v>
      </c>
      <c r="O534" s="78">
        <v>33</v>
      </c>
      <c r="P534" s="79"/>
      <c r="Q534" s="226">
        <v>713.7</v>
      </c>
      <c r="R534" s="80">
        <v>4</v>
      </c>
      <c r="S534" s="81"/>
      <c r="T534" s="82">
        <f t="shared" si="18"/>
        <v>0</v>
      </c>
      <c r="U534" s="83" t="s">
        <v>37</v>
      </c>
      <c r="W534" s="84"/>
    </row>
    <row r="535" spans="2:23" ht="78" customHeight="1" outlineLevel="1" x14ac:dyDescent="0.2">
      <c r="B535" s="64"/>
      <c r="C535" s="68"/>
      <c r="D535" s="69" t="s">
        <v>700</v>
      </c>
      <c r="E535" s="70" t="s">
        <v>335</v>
      </c>
      <c r="F535" s="69" t="s">
        <v>701</v>
      </c>
      <c r="G535" s="71" t="s">
        <v>28</v>
      </c>
      <c r="H535" s="85">
        <v>4600031134581</v>
      </c>
      <c r="I535" s="73" t="s">
        <v>30</v>
      </c>
      <c r="J535" s="74" t="s">
        <v>732</v>
      </c>
      <c r="K535" s="75" t="s">
        <v>131</v>
      </c>
      <c r="L535" s="76"/>
      <c r="M535" s="77"/>
      <c r="N535" s="78">
        <v>3</v>
      </c>
      <c r="O535" s="78" t="s">
        <v>132</v>
      </c>
      <c r="P535" s="79"/>
      <c r="Q535" s="226">
        <v>681.2</v>
      </c>
      <c r="R535" s="80">
        <v>4</v>
      </c>
      <c r="S535" s="81"/>
      <c r="T535" s="82">
        <f t="shared" si="18"/>
        <v>0</v>
      </c>
      <c r="U535" s="83" t="s">
        <v>37</v>
      </c>
      <c r="W535" s="84"/>
    </row>
    <row r="536" spans="2:23" ht="78" customHeight="1" outlineLevel="1" x14ac:dyDescent="0.2">
      <c r="B536" s="64"/>
      <c r="C536" s="68"/>
      <c r="D536" s="69" t="s">
        <v>700</v>
      </c>
      <c r="E536" s="70" t="s">
        <v>335</v>
      </c>
      <c r="F536" s="69" t="s">
        <v>701</v>
      </c>
      <c r="G536" s="71" t="s">
        <v>28</v>
      </c>
      <c r="H536" s="85">
        <v>4600031134598</v>
      </c>
      <c r="I536" s="73" t="s">
        <v>30</v>
      </c>
      <c r="J536" s="74" t="s">
        <v>733</v>
      </c>
      <c r="K536" s="75" t="s">
        <v>134</v>
      </c>
      <c r="L536" s="76"/>
      <c r="M536" s="77"/>
      <c r="N536" s="78">
        <v>3</v>
      </c>
      <c r="O536" s="78" t="s">
        <v>135</v>
      </c>
      <c r="P536" s="79"/>
      <c r="Q536" s="226">
        <v>627.9</v>
      </c>
      <c r="R536" s="80">
        <v>5</v>
      </c>
      <c r="S536" s="81"/>
      <c r="T536" s="82">
        <f t="shared" si="18"/>
        <v>0</v>
      </c>
      <c r="U536" s="83" t="s">
        <v>37</v>
      </c>
      <c r="W536" s="84"/>
    </row>
    <row r="537" spans="2:23" ht="78" customHeight="1" outlineLevel="1" x14ac:dyDescent="0.2">
      <c r="B537" s="64"/>
      <c r="C537" s="68"/>
      <c r="D537" s="69" t="s">
        <v>700</v>
      </c>
      <c r="E537" s="70" t="s">
        <v>335</v>
      </c>
      <c r="F537" s="69" t="s">
        <v>701</v>
      </c>
      <c r="G537" s="71" t="s">
        <v>28</v>
      </c>
      <c r="H537" s="85">
        <v>4600031134710</v>
      </c>
      <c r="I537" s="73" t="s">
        <v>30</v>
      </c>
      <c r="J537" s="74" t="s">
        <v>734</v>
      </c>
      <c r="K537" s="75" t="s">
        <v>137</v>
      </c>
      <c r="L537" s="76"/>
      <c r="M537" s="77"/>
      <c r="N537" s="78">
        <v>3</v>
      </c>
      <c r="O537" s="78" t="s">
        <v>138</v>
      </c>
      <c r="P537" s="79"/>
      <c r="Q537" s="226">
        <v>552.5</v>
      </c>
      <c r="R537" s="80">
        <v>6</v>
      </c>
      <c r="S537" s="81"/>
      <c r="T537" s="82">
        <f t="shared" si="18"/>
        <v>0</v>
      </c>
      <c r="U537" s="83" t="s">
        <v>37</v>
      </c>
      <c r="W537" s="84"/>
    </row>
    <row r="538" spans="2:23" ht="78" customHeight="1" outlineLevel="1" x14ac:dyDescent="0.2">
      <c r="B538" s="64"/>
      <c r="C538" s="86" t="s">
        <v>49</v>
      </c>
      <c r="D538" s="69" t="s">
        <v>700</v>
      </c>
      <c r="E538" s="70" t="s">
        <v>335</v>
      </c>
      <c r="F538" s="69" t="s">
        <v>701</v>
      </c>
      <c r="G538" s="71" t="s">
        <v>28</v>
      </c>
      <c r="H538" s="85">
        <v>4600031156002</v>
      </c>
      <c r="I538" s="73" t="s">
        <v>30</v>
      </c>
      <c r="J538" s="74" t="s">
        <v>735</v>
      </c>
      <c r="K538" s="75" t="s">
        <v>140</v>
      </c>
      <c r="L538" s="76"/>
      <c r="M538" s="77">
        <v>0.3</v>
      </c>
      <c r="N538" s="78">
        <v>3</v>
      </c>
      <c r="O538" s="78">
        <v>17.5</v>
      </c>
      <c r="P538" s="79"/>
      <c r="Q538" s="226">
        <v>191.1</v>
      </c>
      <c r="R538" s="80">
        <v>12</v>
      </c>
      <c r="S538" s="81"/>
      <c r="T538" s="82">
        <f>S538*Q538</f>
        <v>0</v>
      </c>
      <c r="U538" s="83" t="s">
        <v>33</v>
      </c>
      <c r="W538" s="84"/>
    </row>
    <row r="539" spans="2:23" ht="78" customHeight="1" outlineLevel="1" x14ac:dyDescent="0.2">
      <c r="B539" s="64"/>
      <c r="C539" s="86" t="s">
        <v>49</v>
      </c>
      <c r="D539" s="69" t="s">
        <v>700</v>
      </c>
      <c r="E539" s="70" t="s">
        <v>335</v>
      </c>
      <c r="F539" s="69" t="s">
        <v>701</v>
      </c>
      <c r="G539" s="71" t="s">
        <v>28</v>
      </c>
      <c r="H539" s="85">
        <v>4600031148274</v>
      </c>
      <c r="I539" s="73" t="s">
        <v>30</v>
      </c>
      <c r="J539" s="74" t="s">
        <v>736</v>
      </c>
      <c r="K539" s="75" t="s">
        <v>142</v>
      </c>
      <c r="L539" s="76"/>
      <c r="M539" s="77">
        <v>0.9</v>
      </c>
      <c r="N539" s="78">
        <v>3.5</v>
      </c>
      <c r="O539" s="78" t="s">
        <v>143</v>
      </c>
      <c r="P539" s="79" t="s">
        <v>144</v>
      </c>
      <c r="Q539" s="226">
        <v>592.79999999999995</v>
      </c>
      <c r="R539" s="80">
        <v>4</v>
      </c>
      <c r="S539" s="81"/>
      <c r="T539" s="82">
        <f t="shared" si="18"/>
        <v>0</v>
      </c>
      <c r="U539" s="83" t="s">
        <v>37</v>
      </c>
      <c r="W539" s="84"/>
    </row>
    <row r="540" spans="2:23" ht="78" customHeight="1" outlineLevel="1" x14ac:dyDescent="0.2">
      <c r="B540" s="64"/>
      <c r="C540" s="86" t="s">
        <v>49</v>
      </c>
      <c r="D540" s="69" t="s">
        <v>700</v>
      </c>
      <c r="E540" s="70" t="s">
        <v>335</v>
      </c>
      <c r="F540" s="69" t="s">
        <v>701</v>
      </c>
      <c r="G540" s="71" t="s">
        <v>106</v>
      </c>
      <c r="H540" s="85">
        <v>4600031134529</v>
      </c>
      <c r="I540" s="73" t="s">
        <v>30</v>
      </c>
      <c r="J540" s="74" t="s">
        <v>737</v>
      </c>
      <c r="K540" s="75" t="s">
        <v>147</v>
      </c>
      <c r="L540" s="76"/>
      <c r="M540" s="77">
        <v>0.25</v>
      </c>
      <c r="N540" s="78">
        <v>4.5</v>
      </c>
      <c r="O540" s="78" t="s">
        <v>148</v>
      </c>
      <c r="P540" s="79"/>
      <c r="Q540" s="226">
        <v>236.6</v>
      </c>
      <c r="R540" s="80">
        <v>16</v>
      </c>
      <c r="S540" s="81"/>
      <c r="T540" s="82">
        <f t="shared" si="18"/>
        <v>0</v>
      </c>
      <c r="U540" s="83" t="s">
        <v>37</v>
      </c>
      <c r="W540" s="84"/>
    </row>
    <row r="541" spans="2:23" ht="78" customHeight="1" outlineLevel="1" x14ac:dyDescent="0.2">
      <c r="B541" s="64"/>
      <c r="C541" s="68"/>
      <c r="D541" s="69" t="s">
        <v>700</v>
      </c>
      <c r="E541" s="70" t="s">
        <v>335</v>
      </c>
      <c r="F541" s="69" t="s">
        <v>701</v>
      </c>
      <c r="G541" s="71" t="s">
        <v>149</v>
      </c>
      <c r="H541" s="85">
        <v>4600031135380</v>
      </c>
      <c r="I541" s="73" t="s">
        <v>30</v>
      </c>
      <c r="J541" s="74" t="s">
        <v>738</v>
      </c>
      <c r="K541" s="75" t="s">
        <v>152</v>
      </c>
      <c r="L541" s="76"/>
      <c r="M541" s="77">
        <v>0.3</v>
      </c>
      <c r="N541" s="78">
        <v>5.5</v>
      </c>
      <c r="O541" s="78">
        <v>11.5</v>
      </c>
      <c r="P541" s="79"/>
      <c r="Q541" s="226">
        <v>252.2</v>
      </c>
      <c r="R541" s="80">
        <v>18</v>
      </c>
      <c r="S541" s="81"/>
      <c r="T541" s="82">
        <f t="shared" si="18"/>
        <v>0</v>
      </c>
      <c r="U541" s="83" t="s">
        <v>33</v>
      </c>
      <c r="W541" s="84"/>
    </row>
    <row r="542" spans="2:23" ht="78" customHeight="1" outlineLevel="1" x14ac:dyDescent="0.2">
      <c r="B542" s="64"/>
      <c r="C542" s="68"/>
      <c r="D542" s="69" t="s">
        <v>700</v>
      </c>
      <c r="E542" s="70" t="s">
        <v>335</v>
      </c>
      <c r="F542" s="69" t="s">
        <v>701</v>
      </c>
      <c r="G542" s="71" t="s">
        <v>106</v>
      </c>
      <c r="H542" s="85">
        <v>4600031135526</v>
      </c>
      <c r="I542" s="73" t="s">
        <v>30</v>
      </c>
      <c r="J542" s="74" t="s">
        <v>739</v>
      </c>
      <c r="K542" s="75" t="s">
        <v>154</v>
      </c>
      <c r="L542" s="76"/>
      <c r="M542" s="77">
        <v>0.8</v>
      </c>
      <c r="N542" s="78">
        <v>4</v>
      </c>
      <c r="O542" s="78" t="s">
        <v>155</v>
      </c>
      <c r="P542" s="79"/>
      <c r="Q542" s="226">
        <v>829.4</v>
      </c>
      <c r="R542" s="80">
        <v>8</v>
      </c>
      <c r="S542" s="81"/>
      <c r="T542" s="82">
        <f t="shared" si="18"/>
        <v>0</v>
      </c>
      <c r="U542" s="83" t="s">
        <v>37</v>
      </c>
      <c r="W542" s="84"/>
    </row>
    <row r="543" spans="2:23" ht="78" customHeight="1" outlineLevel="1" x14ac:dyDescent="0.2">
      <c r="B543" s="64"/>
      <c r="C543" s="68"/>
      <c r="D543" s="69" t="s">
        <v>700</v>
      </c>
      <c r="E543" s="70" t="s">
        <v>335</v>
      </c>
      <c r="F543" s="69" t="s">
        <v>701</v>
      </c>
      <c r="G543" s="71" t="s">
        <v>149</v>
      </c>
      <c r="H543" s="85">
        <v>4600031135502</v>
      </c>
      <c r="I543" s="73" t="s">
        <v>30</v>
      </c>
      <c r="J543" s="74" t="s">
        <v>740</v>
      </c>
      <c r="K543" s="75" t="s">
        <v>157</v>
      </c>
      <c r="L543" s="76"/>
      <c r="M543" s="77">
        <v>0.3</v>
      </c>
      <c r="N543" s="78">
        <v>5.5</v>
      </c>
      <c r="O543" s="78">
        <v>11.5</v>
      </c>
      <c r="P543" s="79"/>
      <c r="Q543" s="226">
        <v>232.7</v>
      </c>
      <c r="R543" s="80">
        <v>18</v>
      </c>
      <c r="S543" s="81"/>
      <c r="T543" s="82">
        <f t="shared" si="18"/>
        <v>0</v>
      </c>
      <c r="U543" s="83" t="s">
        <v>33</v>
      </c>
      <c r="W543" s="84"/>
    </row>
    <row r="544" spans="2:23" ht="78" customHeight="1" outlineLevel="1" x14ac:dyDescent="0.2">
      <c r="B544" s="64"/>
      <c r="C544" s="68"/>
      <c r="D544" s="69" t="s">
        <v>700</v>
      </c>
      <c r="E544" s="70" t="s">
        <v>335</v>
      </c>
      <c r="F544" s="69" t="s">
        <v>701</v>
      </c>
      <c r="G544" s="71" t="s">
        <v>106</v>
      </c>
      <c r="H544" s="85">
        <v>4600031135083</v>
      </c>
      <c r="I544" s="73" t="s">
        <v>30</v>
      </c>
      <c r="J544" s="74" t="s">
        <v>741</v>
      </c>
      <c r="K544" s="75" t="s">
        <v>159</v>
      </c>
      <c r="L544" s="76"/>
      <c r="M544" s="77">
        <v>1</v>
      </c>
      <c r="N544" s="78">
        <v>6.5</v>
      </c>
      <c r="O544" s="78">
        <v>20</v>
      </c>
      <c r="P544" s="79" t="s">
        <v>160</v>
      </c>
      <c r="Q544" s="226">
        <v>655.20000000000005</v>
      </c>
      <c r="R544" s="80">
        <v>6</v>
      </c>
      <c r="S544" s="81"/>
      <c r="T544" s="82">
        <f t="shared" si="18"/>
        <v>0</v>
      </c>
      <c r="U544" s="83" t="s">
        <v>33</v>
      </c>
      <c r="W544" s="84"/>
    </row>
    <row r="545" spans="2:23" ht="78" customHeight="1" outlineLevel="1" x14ac:dyDescent="0.2">
      <c r="B545" s="64"/>
      <c r="C545" s="68"/>
      <c r="D545" s="69" t="s">
        <v>700</v>
      </c>
      <c r="E545" s="70" t="s">
        <v>335</v>
      </c>
      <c r="F545" s="69" t="s">
        <v>701</v>
      </c>
      <c r="G545" s="71" t="s">
        <v>106</v>
      </c>
      <c r="H545" s="85">
        <v>4600031135373</v>
      </c>
      <c r="I545" s="73" t="s">
        <v>30</v>
      </c>
      <c r="J545" s="74" t="s">
        <v>742</v>
      </c>
      <c r="K545" s="75" t="s">
        <v>163</v>
      </c>
      <c r="L545" s="76"/>
      <c r="M545" s="77">
        <v>0.3</v>
      </c>
      <c r="N545" s="78">
        <v>5.5</v>
      </c>
      <c r="O545" s="78">
        <v>12.5</v>
      </c>
      <c r="P545" s="79"/>
      <c r="Q545" s="226">
        <v>162.5</v>
      </c>
      <c r="R545" s="80">
        <v>20</v>
      </c>
      <c r="S545" s="81"/>
      <c r="T545" s="82">
        <f t="shared" si="18"/>
        <v>0</v>
      </c>
      <c r="U545" s="83" t="s">
        <v>37</v>
      </c>
      <c r="W545" s="84"/>
    </row>
    <row r="546" spans="2:23" ht="78" customHeight="1" outlineLevel="1" x14ac:dyDescent="0.2">
      <c r="B546" s="64"/>
      <c r="C546" s="68"/>
      <c r="D546" s="69" t="s">
        <v>700</v>
      </c>
      <c r="E546" s="70" t="s">
        <v>335</v>
      </c>
      <c r="F546" s="69" t="s">
        <v>701</v>
      </c>
      <c r="G546" s="71" t="s">
        <v>106</v>
      </c>
      <c r="H546" s="85">
        <v>4600031135441</v>
      </c>
      <c r="I546" s="73" t="s">
        <v>30</v>
      </c>
      <c r="J546" s="74" t="s">
        <v>743</v>
      </c>
      <c r="K546" s="75" t="s">
        <v>166</v>
      </c>
      <c r="L546" s="76"/>
      <c r="M546" s="77">
        <v>0.15</v>
      </c>
      <c r="N546" s="78">
        <v>3.5</v>
      </c>
      <c r="O546" s="78">
        <v>10</v>
      </c>
      <c r="P546" s="79"/>
      <c r="Q546" s="226">
        <v>154.69999999999999</v>
      </c>
      <c r="R546" s="80">
        <v>9</v>
      </c>
      <c r="S546" s="81"/>
      <c r="T546" s="82">
        <f t="shared" si="18"/>
        <v>0</v>
      </c>
      <c r="U546" s="83" t="s">
        <v>69</v>
      </c>
      <c r="W546" s="84"/>
    </row>
    <row r="547" spans="2:23" ht="78" customHeight="1" outlineLevel="1" x14ac:dyDescent="0.2">
      <c r="B547" s="64"/>
      <c r="C547" s="68"/>
      <c r="D547" s="69" t="s">
        <v>700</v>
      </c>
      <c r="E547" s="70" t="s">
        <v>335</v>
      </c>
      <c r="F547" s="69" t="s">
        <v>701</v>
      </c>
      <c r="G547" s="71" t="s">
        <v>106</v>
      </c>
      <c r="H547" s="85">
        <v>4600031135335</v>
      </c>
      <c r="I547" s="73" t="s">
        <v>30</v>
      </c>
      <c r="J547" s="74" t="s">
        <v>744</v>
      </c>
      <c r="K547" s="75" t="s">
        <v>169</v>
      </c>
      <c r="L547" s="76"/>
      <c r="M547" s="77">
        <v>0.25</v>
      </c>
      <c r="N547" s="78">
        <v>4</v>
      </c>
      <c r="O547" s="78">
        <v>13</v>
      </c>
      <c r="P547" s="79"/>
      <c r="Q547" s="226">
        <v>202.8</v>
      </c>
      <c r="R547" s="80">
        <v>16</v>
      </c>
      <c r="S547" s="81"/>
      <c r="T547" s="82">
        <f t="shared" si="18"/>
        <v>0</v>
      </c>
      <c r="U547" s="83" t="s">
        <v>33</v>
      </c>
      <c r="W547" s="84"/>
    </row>
    <row r="548" spans="2:23" ht="78" customHeight="1" outlineLevel="1" x14ac:dyDescent="0.2">
      <c r="B548" s="64"/>
      <c r="C548" s="68"/>
      <c r="D548" s="69" t="s">
        <v>700</v>
      </c>
      <c r="E548" s="70" t="s">
        <v>335</v>
      </c>
      <c r="F548" s="69" t="s">
        <v>701</v>
      </c>
      <c r="G548" s="71" t="s">
        <v>106</v>
      </c>
      <c r="H548" s="85">
        <v>4600031135496</v>
      </c>
      <c r="I548" s="73" t="s">
        <v>30</v>
      </c>
      <c r="J548" s="74" t="s">
        <v>745</v>
      </c>
      <c r="K548" s="75" t="s">
        <v>171</v>
      </c>
      <c r="L548" s="76"/>
      <c r="M548" s="77">
        <v>0.6</v>
      </c>
      <c r="N548" s="78">
        <v>5.5</v>
      </c>
      <c r="O548" s="78" t="s">
        <v>96</v>
      </c>
      <c r="P548" s="79"/>
      <c r="Q548" s="226">
        <v>260</v>
      </c>
      <c r="R548" s="80">
        <v>12</v>
      </c>
      <c r="S548" s="81"/>
      <c r="T548" s="82">
        <f t="shared" si="18"/>
        <v>0</v>
      </c>
      <c r="U548" s="83" t="s">
        <v>37</v>
      </c>
      <c r="W548" s="84"/>
    </row>
    <row r="549" spans="2:23" ht="78" customHeight="1" outlineLevel="1" x14ac:dyDescent="0.2">
      <c r="B549" s="64"/>
      <c r="C549" s="68"/>
      <c r="D549" s="69" t="s">
        <v>700</v>
      </c>
      <c r="E549" s="70" t="s">
        <v>335</v>
      </c>
      <c r="F549" s="69" t="s">
        <v>701</v>
      </c>
      <c r="G549" s="71" t="s">
        <v>172</v>
      </c>
      <c r="H549" s="85">
        <v>4600031135359</v>
      </c>
      <c r="I549" s="73" t="s">
        <v>30</v>
      </c>
      <c r="J549" s="74" t="s">
        <v>746</v>
      </c>
      <c r="K549" s="75" t="s">
        <v>175</v>
      </c>
      <c r="L549" s="76"/>
      <c r="M549" s="77">
        <v>0.05</v>
      </c>
      <c r="N549" s="78">
        <v>4</v>
      </c>
      <c r="O549" s="78">
        <v>6.5</v>
      </c>
      <c r="P549" s="79"/>
      <c r="Q549" s="226">
        <v>171.6</v>
      </c>
      <c r="R549" s="80">
        <v>18</v>
      </c>
      <c r="S549" s="81"/>
      <c r="T549" s="82">
        <f t="shared" si="18"/>
        <v>0</v>
      </c>
      <c r="U549" s="83" t="s">
        <v>69</v>
      </c>
      <c r="W549" s="84"/>
    </row>
    <row r="550" spans="2:23" ht="78" customHeight="1" outlineLevel="1" x14ac:dyDescent="0.2">
      <c r="B550" s="64"/>
      <c r="C550" s="86" t="s">
        <v>49</v>
      </c>
      <c r="D550" s="69" t="s">
        <v>700</v>
      </c>
      <c r="E550" s="70" t="s">
        <v>335</v>
      </c>
      <c r="F550" s="69" t="s">
        <v>701</v>
      </c>
      <c r="G550" s="71" t="s">
        <v>172</v>
      </c>
      <c r="H550" s="85">
        <v>4600031155784</v>
      </c>
      <c r="I550" s="73" t="s">
        <v>30</v>
      </c>
      <c r="J550" s="74" t="s">
        <v>747</v>
      </c>
      <c r="K550" s="75" t="s">
        <v>177</v>
      </c>
      <c r="L550" s="76"/>
      <c r="M550" s="77">
        <v>0.08</v>
      </c>
      <c r="N550" s="78">
        <v>4.5</v>
      </c>
      <c r="O550" s="78">
        <v>6</v>
      </c>
      <c r="P550" s="79"/>
      <c r="Q550" s="226">
        <v>93.6</v>
      </c>
      <c r="R550" s="80">
        <v>18</v>
      </c>
      <c r="S550" s="81"/>
      <c r="T550" s="82">
        <f>S550*Q550</f>
        <v>0</v>
      </c>
      <c r="U550" s="83" t="s">
        <v>69</v>
      </c>
      <c r="W550" s="84"/>
    </row>
    <row r="551" spans="2:23" ht="78" customHeight="1" outlineLevel="1" x14ac:dyDescent="0.2">
      <c r="B551" s="64"/>
      <c r="C551" s="68"/>
      <c r="D551" s="69" t="s">
        <v>700</v>
      </c>
      <c r="E551" s="70" t="s">
        <v>335</v>
      </c>
      <c r="F551" s="69" t="s">
        <v>701</v>
      </c>
      <c r="G551" s="71" t="s">
        <v>172</v>
      </c>
      <c r="H551" s="85">
        <v>4600031134536</v>
      </c>
      <c r="I551" s="73" t="s">
        <v>30</v>
      </c>
      <c r="J551" s="74" t="s">
        <v>748</v>
      </c>
      <c r="K551" s="75" t="s">
        <v>180</v>
      </c>
      <c r="L551" s="76"/>
      <c r="M551" s="77">
        <v>0.1</v>
      </c>
      <c r="N551" s="78">
        <v>3.5</v>
      </c>
      <c r="O551" s="78">
        <v>9</v>
      </c>
      <c r="P551" s="79"/>
      <c r="Q551" s="226">
        <v>120.9</v>
      </c>
      <c r="R551" s="80">
        <v>16</v>
      </c>
      <c r="S551" s="81"/>
      <c r="T551" s="82">
        <f t="shared" si="18"/>
        <v>0</v>
      </c>
      <c r="U551" s="83" t="s">
        <v>69</v>
      </c>
      <c r="W551" s="84"/>
    </row>
    <row r="552" spans="2:23" ht="78" customHeight="1" outlineLevel="1" x14ac:dyDescent="0.2">
      <c r="B552" s="64"/>
      <c r="C552" s="86" t="s">
        <v>49</v>
      </c>
      <c r="D552" s="69" t="s">
        <v>700</v>
      </c>
      <c r="E552" s="70" t="s">
        <v>335</v>
      </c>
      <c r="F552" s="69" t="s">
        <v>701</v>
      </c>
      <c r="G552" s="71" t="s">
        <v>172</v>
      </c>
      <c r="H552" s="85">
        <v>4600031147178</v>
      </c>
      <c r="I552" s="73" t="s">
        <v>30</v>
      </c>
      <c r="J552" s="74" t="s">
        <v>749</v>
      </c>
      <c r="K552" s="75" t="s">
        <v>182</v>
      </c>
      <c r="L552" s="76"/>
      <c r="M552" s="77">
        <v>0.05</v>
      </c>
      <c r="N552" s="78">
        <v>3</v>
      </c>
      <c r="O552" s="78">
        <v>7.5</v>
      </c>
      <c r="P552" s="79"/>
      <c r="Q552" s="226">
        <v>107.9</v>
      </c>
      <c r="R552" s="80">
        <v>24</v>
      </c>
      <c r="S552" s="81"/>
      <c r="T552" s="82">
        <f t="shared" si="18"/>
        <v>0</v>
      </c>
      <c r="U552" s="83" t="s">
        <v>69</v>
      </c>
      <c r="W552" s="84"/>
    </row>
    <row r="553" spans="2:23" ht="78" customHeight="1" outlineLevel="1" x14ac:dyDescent="0.2">
      <c r="B553" s="64"/>
      <c r="C553" s="68"/>
      <c r="D553" s="69" t="s">
        <v>700</v>
      </c>
      <c r="E553" s="70" t="s">
        <v>335</v>
      </c>
      <c r="F553" s="69" t="s">
        <v>701</v>
      </c>
      <c r="G553" s="71" t="s">
        <v>172</v>
      </c>
      <c r="H553" s="85">
        <v>4600031134543</v>
      </c>
      <c r="I553" s="73" t="s">
        <v>30</v>
      </c>
      <c r="J553" s="74" t="s">
        <v>750</v>
      </c>
      <c r="K553" s="75" t="s">
        <v>185</v>
      </c>
      <c r="L553" s="76"/>
      <c r="M553" s="77">
        <v>0.03</v>
      </c>
      <c r="N553" s="78">
        <v>2.5</v>
      </c>
      <c r="O553" s="78">
        <v>6</v>
      </c>
      <c r="P553" s="79"/>
      <c r="Q553" s="226">
        <v>92.3</v>
      </c>
      <c r="R553" s="80">
        <v>24</v>
      </c>
      <c r="S553" s="81"/>
      <c r="T553" s="82">
        <f t="shared" si="18"/>
        <v>0</v>
      </c>
      <c r="U553" s="83" t="s">
        <v>69</v>
      </c>
      <c r="W553" s="84"/>
    </row>
    <row r="554" spans="2:23" ht="78" customHeight="1" outlineLevel="1" x14ac:dyDescent="0.2">
      <c r="B554" s="64"/>
      <c r="C554" s="68"/>
      <c r="D554" s="69" t="s">
        <v>700</v>
      </c>
      <c r="E554" s="70" t="s">
        <v>335</v>
      </c>
      <c r="F554" s="69" t="s">
        <v>701</v>
      </c>
      <c r="G554" s="71" t="s">
        <v>186</v>
      </c>
      <c r="H554" s="85">
        <v>4600031135342</v>
      </c>
      <c r="I554" s="73" t="s">
        <v>30</v>
      </c>
      <c r="J554" s="74" t="s">
        <v>751</v>
      </c>
      <c r="K554" s="75" t="s">
        <v>189</v>
      </c>
      <c r="L554" s="76"/>
      <c r="M554" s="77" t="s">
        <v>190</v>
      </c>
      <c r="N554" s="78">
        <v>3</v>
      </c>
      <c r="O554" s="78" t="s">
        <v>191</v>
      </c>
      <c r="P554" s="79"/>
      <c r="Q554" s="226">
        <v>448.5</v>
      </c>
      <c r="R554" s="80">
        <v>12</v>
      </c>
      <c r="S554" s="81"/>
      <c r="T554" s="82">
        <f t="shared" si="18"/>
        <v>0</v>
      </c>
      <c r="U554" s="83" t="s">
        <v>33</v>
      </c>
      <c r="W554" s="84"/>
    </row>
    <row r="555" spans="2:23" ht="78" customHeight="1" outlineLevel="1" x14ac:dyDescent="0.2">
      <c r="B555" s="64"/>
      <c r="C555" s="68"/>
      <c r="D555" s="69" t="s">
        <v>700</v>
      </c>
      <c r="E555" s="70" t="s">
        <v>335</v>
      </c>
      <c r="F555" s="69" t="s">
        <v>701</v>
      </c>
      <c r="G555" s="71" t="s">
        <v>192</v>
      </c>
      <c r="H555" s="85">
        <v>4600031135427</v>
      </c>
      <c r="I555" s="73" t="s">
        <v>30</v>
      </c>
      <c r="J555" s="74" t="s">
        <v>752</v>
      </c>
      <c r="K555" s="75" t="s">
        <v>195</v>
      </c>
      <c r="L555" s="76"/>
      <c r="M555" s="77">
        <v>0.35</v>
      </c>
      <c r="N555" s="78">
        <v>6.5</v>
      </c>
      <c r="O555" s="78">
        <v>10</v>
      </c>
      <c r="P555" s="79" t="s">
        <v>196</v>
      </c>
      <c r="Q555" s="226">
        <v>191.1</v>
      </c>
      <c r="R555" s="80">
        <v>18</v>
      </c>
      <c r="S555" s="81"/>
      <c r="T555" s="82">
        <f t="shared" si="18"/>
        <v>0</v>
      </c>
      <c r="U555" s="83" t="s">
        <v>37</v>
      </c>
      <c r="W555" s="84"/>
    </row>
    <row r="556" spans="2:23" ht="78" customHeight="1" outlineLevel="1" x14ac:dyDescent="0.2">
      <c r="B556" s="64"/>
      <c r="C556" s="86" t="s">
        <v>49</v>
      </c>
      <c r="D556" s="69" t="s">
        <v>700</v>
      </c>
      <c r="E556" s="70" t="s">
        <v>335</v>
      </c>
      <c r="F556" s="69" t="s">
        <v>701</v>
      </c>
      <c r="G556" s="71" t="s">
        <v>197</v>
      </c>
      <c r="H556" s="85">
        <v>4600031152165</v>
      </c>
      <c r="I556" s="73" t="s">
        <v>30</v>
      </c>
      <c r="J556" s="74" t="s">
        <v>753</v>
      </c>
      <c r="K556" s="75" t="s">
        <v>200</v>
      </c>
      <c r="L556" s="76"/>
      <c r="M556" s="77">
        <v>0.5</v>
      </c>
      <c r="N556" s="78">
        <v>14.5</v>
      </c>
      <c r="O556" s="78">
        <v>10.5</v>
      </c>
      <c r="P556" s="79"/>
      <c r="Q556" s="226">
        <v>557.70000000000005</v>
      </c>
      <c r="R556" s="80">
        <v>6</v>
      </c>
      <c r="S556" s="81"/>
      <c r="T556" s="82">
        <f t="shared" si="18"/>
        <v>0</v>
      </c>
      <c r="U556" s="83" t="s">
        <v>33</v>
      </c>
      <c r="W556" s="84"/>
    </row>
    <row r="557" spans="2:23" ht="78" customHeight="1" outlineLevel="1" x14ac:dyDescent="0.2">
      <c r="B557" s="64"/>
      <c r="C557" s="68"/>
      <c r="D557" s="69" t="s">
        <v>700</v>
      </c>
      <c r="E557" s="70" t="s">
        <v>335</v>
      </c>
      <c r="F557" s="69" t="s">
        <v>701</v>
      </c>
      <c r="G557" s="71" t="s">
        <v>201</v>
      </c>
      <c r="H557" s="85">
        <v>4600031135328</v>
      </c>
      <c r="I557" s="73" t="s">
        <v>30</v>
      </c>
      <c r="J557" s="74" t="s">
        <v>754</v>
      </c>
      <c r="K557" s="75" t="s">
        <v>204</v>
      </c>
      <c r="L557" s="76"/>
      <c r="M557" s="77">
        <v>0.35</v>
      </c>
      <c r="N557" s="78">
        <v>10</v>
      </c>
      <c r="O557" s="78">
        <v>9</v>
      </c>
      <c r="P557" s="79"/>
      <c r="Q557" s="226">
        <v>146.9</v>
      </c>
      <c r="R557" s="80">
        <v>10</v>
      </c>
      <c r="S557" s="81"/>
      <c r="T557" s="82">
        <f t="shared" si="18"/>
        <v>0</v>
      </c>
      <c r="U557" s="83" t="s">
        <v>37</v>
      </c>
      <c r="W557" s="84"/>
    </row>
    <row r="558" spans="2:23" ht="78" customHeight="1" outlineLevel="1" x14ac:dyDescent="0.2">
      <c r="B558" s="64"/>
      <c r="C558" s="86" t="s">
        <v>49</v>
      </c>
      <c r="D558" s="69" t="s">
        <v>700</v>
      </c>
      <c r="E558" s="70" t="s">
        <v>335</v>
      </c>
      <c r="F558" s="69" t="s">
        <v>701</v>
      </c>
      <c r="G558" s="71" t="s">
        <v>201</v>
      </c>
      <c r="H558" s="85">
        <v>4600031137377</v>
      </c>
      <c r="I558" s="73" t="s">
        <v>30</v>
      </c>
      <c r="J558" s="74" t="s">
        <v>755</v>
      </c>
      <c r="K558" s="75" t="s">
        <v>206</v>
      </c>
      <c r="L558" s="76"/>
      <c r="M558" s="77">
        <v>0.3</v>
      </c>
      <c r="N558" s="78">
        <v>10.5</v>
      </c>
      <c r="O558" s="78">
        <v>8</v>
      </c>
      <c r="P558" s="79"/>
      <c r="Q558" s="226">
        <v>183.3</v>
      </c>
      <c r="R558" s="80">
        <v>12</v>
      </c>
      <c r="S558" s="81"/>
      <c r="T558" s="82">
        <f t="shared" si="18"/>
        <v>0</v>
      </c>
      <c r="U558" s="83" t="s">
        <v>37</v>
      </c>
      <c r="W558" s="84"/>
    </row>
    <row r="559" spans="2:23" ht="78" customHeight="1" outlineLevel="1" x14ac:dyDescent="0.2">
      <c r="B559" s="64"/>
      <c r="C559" s="86" t="s">
        <v>49</v>
      </c>
      <c r="D559" s="69" t="s">
        <v>700</v>
      </c>
      <c r="E559" s="70" t="s">
        <v>335</v>
      </c>
      <c r="F559" s="69" t="s">
        <v>701</v>
      </c>
      <c r="G559" s="71" t="s">
        <v>201</v>
      </c>
      <c r="H559" s="85">
        <v>4600031148533</v>
      </c>
      <c r="I559" s="73" t="s">
        <v>30</v>
      </c>
      <c r="J559" s="74" t="s">
        <v>756</v>
      </c>
      <c r="K559" s="75" t="s">
        <v>208</v>
      </c>
      <c r="L559" s="76"/>
      <c r="M559" s="77">
        <v>0.35</v>
      </c>
      <c r="N559" s="78">
        <v>7.5</v>
      </c>
      <c r="O559" s="78">
        <v>9.5</v>
      </c>
      <c r="P559" s="79"/>
      <c r="Q559" s="226">
        <v>189.8</v>
      </c>
      <c r="R559" s="80">
        <v>12</v>
      </c>
      <c r="S559" s="81"/>
      <c r="T559" s="82">
        <f t="shared" si="18"/>
        <v>0</v>
      </c>
      <c r="U559" s="83" t="s">
        <v>33</v>
      </c>
      <c r="W559" s="84"/>
    </row>
    <row r="560" spans="2:23" ht="78" customHeight="1" outlineLevel="1" x14ac:dyDescent="0.2">
      <c r="B560" s="64"/>
      <c r="C560" s="68"/>
      <c r="D560" s="69" t="s">
        <v>700</v>
      </c>
      <c r="E560" s="70" t="s">
        <v>335</v>
      </c>
      <c r="F560" s="69" t="s">
        <v>701</v>
      </c>
      <c r="G560" s="71" t="s">
        <v>201</v>
      </c>
      <c r="H560" s="85">
        <v>4600031135311</v>
      </c>
      <c r="I560" s="73" t="s">
        <v>30</v>
      </c>
      <c r="J560" s="74" t="s">
        <v>757</v>
      </c>
      <c r="K560" s="75" t="s">
        <v>211</v>
      </c>
      <c r="L560" s="76"/>
      <c r="M560" s="77">
        <v>0.2</v>
      </c>
      <c r="N560" s="78">
        <v>6.5</v>
      </c>
      <c r="O560" s="78">
        <v>8</v>
      </c>
      <c r="P560" s="79"/>
      <c r="Q560" s="226">
        <v>128.69999999999999</v>
      </c>
      <c r="R560" s="80">
        <v>12</v>
      </c>
      <c r="S560" s="81"/>
      <c r="T560" s="82">
        <f t="shared" si="18"/>
        <v>0</v>
      </c>
      <c r="U560" s="83" t="s">
        <v>33</v>
      </c>
      <c r="W560" s="84"/>
    </row>
    <row r="561" spans="2:23" ht="78" customHeight="1" outlineLevel="1" x14ac:dyDescent="0.2">
      <c r="B561" s="64"/>
      <c r="C561" s="68"/>
      <c r="D561" s="69" t="s">
        <v>700</v>
      </c>
      <c r="E561" s="70" t="s">
        <v>335</v>
      </c>
      <c r="F561" s="69" t="s">
        <v>701</v>
      </c>
      <c r="G561" s="71" t="s">
        <v>201</v>
      </c>
      <c r="H561" s="85">
        <v>4600031135410</v>
      </c>
      <c r="I561" s="73" t="s">
        <v>30</v>
      </c>
      <c r="J561" s="74" t="s">
        <v>758</v>
      </c>
      <c r="K561" s="75" t="s">
        <v>214</v>
      </c>
      <c r="L561" s="76"/>
      <c r="M561" s="77">
        <v>0.2</v>
      </c>
      <c r="N561" s="78">
        <v>6.5</v>
      </c>
      <c r="O561" s="78" t="s">
        <v>215</v>
      </c>
      <c r="P561" s="79"/>
      <c r="Q561" s="226">
        <v>221</v>
      </c>
      <c r="R561" s="80">
        <v>12</v>
      </c>
      <c r="S561" s="81"/>
      <c r="T561" s="82">
        <f t="shared" si="18"/>
        <v>0</v>
      </c>
      <c r="U561" s="83" t="s">
        <v>33</v>
      </c>
      <c r="W561" s="84"/>
    </row>
    <row r="562" spans="2:23" ht="78" customHeight="1" outlineLevel="1" x14ac:dyDescent="0.2">
      <c r="B562" s="64"/>
      <c r="C562" s="68"/>
      <c r="D562" s="69" t="s">
        <v>700</v>
      </c>
      <c r="E562" s="70" t="s">
        <v>335</v>
      </c>
      <c r="F562" s="69" t="s">
        <v>701</v>
      </c>
      <c r="G562" s="71" t="s">
        <v>201</v>
      </c>
      <c r="H562" s="85">
        <v>4600031135564</v>
      </c>
      <c r="I562" s="73" t="s">
        <v>30</v>
      </c>
      <c r="J562" s="74" t="s">
        <v>759</v>
      </c>
      <c r="K562" s="75" t="s">
        <v>217</v>
      </c>
      <c r="L562" s="76"/>
      <c r="M562" s="77">
        <v>0.08</v>
      </c>
      <c r="N562" s="78">
        <v>4.7</v>
      </c>
      <c r="O562" s="78">
        <v>6</v>
      </c>
      <c r="P562" s="79"/>
      <c r="Q562" s="226">
        <v>127.4</v>
      </c>
      <c r="R562" s="80">
        <v>18</v>
      </c>
      <c r="S562" s="81"/>
      <c r="T562" s="82">
        <f t="shared" si="18"/>
        <v>0</v>
      </c>
      <c r="U562" s="83" t="s">
        <v>69</v>
      </c>
      <c r="W562" s="84"/>
    </row>
    <row r="563" spans="2:23" ht="78" customHeight="1" outlineLevel="1" x14ac:dyDescent="0.2">
      <c r="B563" s="64"/>
      <c r="C563" s="68"/>
      <c r="D563" s="69" t="s">
        <v>700</v>
      </c>
      <c r="E563" s="70" t="s">
        <v>335</v>
      </c>
      <c r="F563" s="69" t="s">
        <v>701</v>
      </c>
      <c r="G563" s="71" t="s">
        <v>201</v>
      </c>
      <c r="H563" s="85">
        <v>4600031135601</v>
      </c>
      <c r="I563" s="73" t="s">
        <v>30</v>
      </c>
      <c r="J563" s="74" t="s">
        <v>760</v>
      </c>
      <c r="K563" s="75" t="s">
        <v>219</v>
      </c>
      <c r="L563" s="76"/>
      <c r="M563" s="77">
        <v>0.08</v>
      </c>
      <c r="N563" s="78">
        <v>4.7</v>
      </c>
      <c r="O563" s="78">
        <v>6</v>
      </c>
      <c r="P563" s="79"/>
      <c r="Q563" s="226">
        <v>213.2</v>
      </c>
      <c r="R563" s="80">
        <v>12</v>
      </c>
      <c r="S563" s="81"/>
      <c r="T563" s="82">
        <f t="shared" si="18"/>
        <v>0</v>
      </c>
      <c r="U563" s="83" t="s">
        <v>69</v>
      </c>
      <c r="W563" s="84"/>
    </row>
    <row r="564" spans="2:23" ht="78" customHeight="1" outlineLevel="1" x14ac:dyDescent="0.2">
      <c r="B564" s="64"/>
      <c r="C564" s="68"/>
      <c r="D564" s="69" t="s">
        <v>700</v>
      </c>
      <c r="E564" s="70" t="s">
        <v>335</v>
      </c>
      <c r="F564" s="69" t="s">
        <v>701</v>
      </c>
      <c r="G564" s="71" t="s">
        <v>220</v>
      </c>
      <c r="H564" s="85">
        <v>4600031134512</v>
      </c>
      <c r="I564" s="73" t="s">
        <v>30</v>
      </c>
      <c r="J564" s="74" t="s">
        <v>761</v>
      </c>
      <c r="K564" s="75" t="s">
        <v>223</v>
      </c>
      <c r="L564" s="76"/>
      <c r="M564" s="77">
        <v>0.15</v>
      </c>
      <c r="N564" s="78">
        <v>3.5</v>
      </c>
      <c r="O564" s="78">
        <v>10</v>
      </c>
      <c r="P564" s="79"/>
      <c r="Q564" s="226">
        <v>140.4</v>
      </c>
      <c r="R564" s="80">
        <v>9</v>
      </c>
      <c r="S564" s="81"/>
      <c r="T564" s="82">
        <f>S564*Q564</f>
        <v>0</v>
      </c>
      <c r="U564" s="83" t="s">
        <v>69</v>
      </c>
      <c r="W564" s="84"/>
    </row>
    <row r="565" spans="2:23" ht="78" customHeight="1" outlineLevel="1" x14ac:dyDescent="0.2">
      <c r="B565" s="64"/>
      <c r="C565" s="68"/>
      <c r="D565" s="69" t="s">
        <v>700</v>
      </c>
      <c r="E565" s="70" t="s">
        <v>335</v>
      </c>
      <c r="F565" s="69" t="s">
        <v>701</v>
      </c>
      <c r="G565" s="71" t="s">
        <v>224</v>
      </c>
      <c r="H565" s="85">
        <v>4600031135403</v>
      </c>
      <c r="I565" s="73" t="s">
        <v>30</v>
      </c>
      <c r="J565" s="74" t="s">
        <v>762</v>
      </c>
      <c r="K565" s="75" t="s">
        <v>227</v>
      </c>
      <c r="L565" s="76"/>
      <c r="M565" s="77">
        <v>0.5</v>
      </c>
      <c r="N565" s="78">
        <v>5.5</v>
      </c>
      <c r="O565" s="78">
        <v>15</v>
      </c>
      <c r="P565" s="79"/>
      <c r="Q565" s="226">
        <v>326.3</v>
      </c>
      <c r="R565" s="80">
        <v>8</v>
      </c>
      <c r="S565" s="81"/>
      <c r="T565" s="82">
        <f>S565*Q565</f>
        <v>0</v>
      </c>
      <c r="U565" s="83" t="s">
        <v>37</v>
      </c>
      <c r="W565" s="84"/>
    </row>
    <row r="566" spans="2:23" ht="78" customHeight="1" outlineLevel="1" x14ac:dyDescent="0.2">
      <c r="B566" s="64"/>
      <c r="C566" s="68"/>
      <c r="D566" s="69" t="s">
        <v>700</v>
      </c>
      <c r="E566" s="70" t="s">
        <v>335</v>
      </c>
      <c r="F566" s="69" t="s">
        <v>701</v>
      </c>
      <c r="G566" s="71" t="s">
        <v>228</v>
      </c>
      <c r="H566" s="85">
        <v>4600031135465</v>
      </c>
      <c r="I566" s="73" t="s">
        <v>230</v>
      </c>
      <c r="J566" s="74" t="s">
        <v>763</v>
      </c>
      <c r="K566" s="75" t="s">
        <v>232</v>
      </c>
      <c r="L566" s="76"/>
      <c r="M566" s="77">
        <v>0.13</v>
      </c>
      <c r="N566" s="78">
        <v>5.5</v>
      </c>
      <c r="O566" s="78">
        <v>9</v>
      </c>
      <c r="P566" s="79"/>
      <c r="Q566" s="226">
        <v>152.1</v>
      </c>
      <c r="R566" s="80">
        <v>8</v>
      </c>
      <c r="S566" s="81"/>
      <c r="T566" s="82">
        <f>S566*Q566</f>
        <v>0</v>
      </c>
      <c r="U566" s="83" t="s">
        <v>69</v>
      </c>
      <c r="W566" s="84"/>
    </row>
    <row r="567" spans="2:23" ht="78" customHeight="1" outlineLevel="1" x14ac:dyDescent="0.2">
      <c r="B567" s="64"/>
      <c r="C567" s="68"/>
      <c r="D567" s="69" t="s">
        <v>700</v>
      </c>
      <c r="E567" s="70" t="s">
        <v>335</v>
      </c>
      <c r="F567" s="69" t="s">
        <v>701</v>
      </c>
      <c r="G567" s="71" t="s">
        <v>115</v>
      </c>
      <c r="H567" s="87">
        <v>4600031135434</v>
      </c>
      <c r="I567" s="73" t="s">
        <v>30</v>
      </c>
      <c r="J567" s="74" t="s">
        <v>764</v>
      </c>
      <c r="K567" s="75" t="s">
        <v>235</v>
      </c>
      <c r="L567" s="76"/>
      <c r="M567" s="77">
        <v>0.5</v>
      </c>
      <c r="N567" s="78">
        <v>11.5</v>
      </c>
      <c r="O567" s="78">
        <v>11.5</v>
      </c>
      <c r="P567" s="79"/>
      <c r="Q567" s="226">
        <v>187.2</v>
      </c>
      <c r="R567" s="80">
        <v>16</v>
      </c>
      <c r="S567" s="81"/>
      <c r="T567" s="82">
        <f>S567*Q567</f>
        <v>0</v>
      </c>
      <c r="U567" s="83" t="s">
        <v>103</v>
      </c>
      <c r="W567" s="84"/>
    </row>
    <row r="568" spans="2:23" ht="78" customHeight="1" outlineLevel="1" x14ac:dyDescent="0.2">
      <c r="B568" s="64"/>
      <c r="C568" s="68"/>
      <c r="D568" s="69" t="s">
        <v>700</v>
      </c>
      <c r="E568" s="70" t="s">
        <v>335</v>
      </c>
      <c r="F568" s="69" t="s">
        <v>701</v>
      </c>
      <c r="G568" s="71" t="s">
        <v>115</v>
      </c>
      <c r="H568" s="87">
        <v>4600031135458</v>
      </c>
      <c r="I568" s="73" t="s">
        <v>30</v>
      </c>
      <c r="J568" s="74" t="s">
        <v>765</v>
      </c>
      <c r="K568" s="75" t="s">
        <v>238</v>
      </c>
      <c r="L568" s="76"/>
      <c r="M568" s="77">
        <v>0.4</v>
      </c>
      <c r="N568" s="78">
        <v>10.5</v>
      </c>
      <c r="O568" s="78">
        <v>10.5</v>
      </c>
      <c r="P568" s="79"/>
      <c r="Q568" s="226">
        <v>183.3</v>
      </c>
      <c r="R568" s="80">
        <v>16</v>
      </c>
      <c r="S568" s="81"/>
      <c r="T568" s="82">
        <f>S568*Q568</f>
        <v>0</v>
      </c>
      <c r="U568" s="83" t="s">
        <v>103</v>
      </c>
      <c r="W568" s="84"/>
    </row>
    <row r="569" spans="2:23" ht="78" customHeight="1" outlineLevel="1" x14ac:dyDescent="0.2">
      <c r="B569" s="64"/>
      <c r="C569" s="86" t="s">
        <v>49</v>
      </c>
      <c r="D569" s="69" t="s">
        <v>700</v>
      </c>
      <c r="E569" s="70" t="s">
        <v>335</v>
      </c>
      <c r="F569" s="69" t="s">
        <v>701</v>
      </c>
      <c r="G569" s="71" t="s">
        <v>239</v>
      </c>
      <c r="H569" s="85">
        <v>4600031147314</v>
      </c>
      <c r="I569" s="73" t="s">
        <v>230</v>
      </c>
      <c r="J569" s="74" t="s">
        <v>766</v>
      </c>
      <c r="K569" s="75" t="s">
        <v>241</v>
      </c>
      <c r="L569" s="76"/>
      <c r="M569" s="77"/>
      <c r="N569" s="78">
        <v>3.5</v>
      </c>
      <c r="O569" s="78" t="s">
        <v>242</v>
      </c>
      <c r="P569" s="79"/>
      <c r="Q569" s="226">
        <v>690.3</v>
      </c>
      <c r="R569" s="80">
        <v>6</v>
      </c>
      <c r="S569" s="81"/>
      <c r="T569" s="82">
        <f t="shared" ref="T569:T574" si="19">S569*Q569</f>
        <v>0</v>
      </c>
      <c r="U569" s="83" t="s">
        <v>33</v>
      </c>
      <c r="W569" s="84"/>
    </row>
    <row r="570" spans="2:23" ht="78" customHeight="1" outlineLevel="1" x14ac:dyDescent="0.2">
      <c r="B570" s="64"/>
      <c r="C570" s="86" t="s">
        <v>49</v>
      </c>
      <c r="D570" s="69" t="s">
        <v>700</v>
      </c>
      <c r="E570" s="70" t="s">
        <v>335</v>
      </c>
      <c r="F570" s="69" t="s">
        <v>701</v>
      </c>
      <c r="G570" s="71" t="s">
        <v>239</v>
      </c>
      <c r="H570" s="85">
        <v>4600031148373</v>
      </c>
      <c r="I570" s="73" t="s">
        <v>230</v>
      </c>
      <c r="J570" s="74" t="s">
        <v>767</v>
      </c>
      <c r="K570" s="75" t="s">
        <v>244</v>
      </c>
      <c r="L570" s="76"/>
      <c r="M570" s="77"/>
      <c r="N570" s="78">
        <v>4</v>
      </c>
      <c r="O570" s="78" t="s">
        <v>245</v>
      </c>
      <c r="P570" s="79"/>
      <c r="Q570" s="226">
        <v>540.79999999999995</v>
      </c>
      <c r="R570" s="80">
        <v>5</v>
      </c>
      <c r="S570" s="81"/>
      <c r="T570" s="82">
        <f t="shared" si="19"/>
        <v>0</v>
      </c>
      <c r="U570" s="83" t="s">
        <v>69</v>
      </c>
      <c r="W570" s="84"/>
    </row>
    <row r="571" spans="2:23" ht="78" customHeight="1" outlineLevel="1" x14ac:dyDescent="0.2">
      <c r="B571" s="64"/>
      <c r="C571" s="68"/>
      <c r="D571" s="69" t="s">
        <v>700</v>
      </c>
      <c r="E571" s="70" t="s">
        <v>335</v>
      </c>
      <c r="F571" s="69" t="s">
        <v>701</v>
      </c>
      <c r="G571" s="71" t="s">
        <v>239</v>
      </c>
      <c r="H571" s="85">
        <v>4600031135533</v>
      </c>
      <c r="I571" s="73" t="s">
        <v>230</v>
      </c>
      <c r="J571" s="74" t="s">
        <v>768</v>
      </c>
      <c r="K571" s="75" t="s">
        <v>247</v>
      </c>
      <c r="L571" s="76"/>
      <c r="M571" s="77"/>
      <c r="N571" s="78">
        <v>2.5</v>
      </c>
      <c r="O571" s="78" t="s">
        <v>248</v>
      </c>
      <c r="P571" s="79"/>
      <c r="Q571" s="226">
        <v>119.6</v>
      </c>
      <c r="R571" s="80">
        <v>24</v>
      </c>
      <c r="S571" s="81"/>
      <c r="T571" s="82">
        <f t="shared" si="19"/>
        <v>0</v>
      </c>
      <c r="U571" s="83" t="s">
        <v>69</v>
      </c>
      <c r="W571" s="84"/>
    </row>
    <row r="572" spans="2:23" ht="78" customHeight="1" outlineLevel="1" x14ac:dyDescent="0.2">
      <c r="B572" s="64"/>
      <c r="C572" s="68"/>
      <c r="D572" s="69" t="s">
        <v>700</v>
      </c>
      <c r="E572" s="70" t="s">
        <v>335</v>
      </c>
      <c r="F572" s="69" t="s">
        <v>701</v>
      </c>
      <c r="G572" s="71" t="s">
        <v>239</v>
      </c>
      <c r="H572" s="87">
        <v>4600031135540</v>
      </c>
      <c r="I572" s="73" t="s">
        <v>30</v>
      </c>
      <c r="J572" s="74" t="s">
        <v>769</v>
      </c>
      <c r="K572" s="75" t="s">
        <v>250</v>
      </c>
      <c r="L572" s="76"/>
      <c r="M572" s="77"/>
      <c r="N572" s="78">
        <v>3</v>
      </c>
      <c r="O572" s="78" t="s">
        <v>251</v>
      </c>
      <c r="P572" s="79"/>
      <c r="Q572" s="226">
        <v>158.6</v>
      </c>
      <c r="R572" s="80">
        <v>24</v>
      </c>
      <c r="S572" s="81"/>
      <c r="T572" s="82">
        <f t="shared" si="19"/>
        <v>0</v>
      </c>
      <c r="U572" s="83" t="s">
        <v>69</v>
      </c>
      <c r="W572" s="84"/>
    </row>
    <row r="573" spans="2:23" ht="78" customHeight="1" outlineLevel="1" x14ac:dyDescent="0.2">
      <c r="B573" s="64"/>
      <c r="C573" s="68"/>
      <c r="D573" s="69" t="s">
        <v>700</v>
      </c>
      <c r="E573" s="70" t="s">
        <v>335</v>
      </c>
      <c r="F573" s="69" t="s">
        <v>701</v>
      </c>
      <c r="G573" s="71" t="s">
        <v>239</v>
      </c>
      <c r="H573" s="87">
        <v>4600031135595</v>
      </c>
      <c r="I573" s="73" t="s">
        <v>30</v>
      </c>
      <c r="J573" s="74" t="s">
        <v>770</v>
      </c>
      <c r="K573" s="75" t="s">
        <v>253</v>
      </c>
      <c r="L573" s="76"/>
      <c r="M573" s="77"/>
      <c r="N573" s="78">
        <v>4.5</v>
      </c>
      <c r="O573" s="78" t="s">
        <v>254</v>
      </c>
      <c r="P573" s="79"/>
      <c r="Q573" s="226">
        <v>276.89999999999998</v>
      </c>
      <c r="R573" s="80">
        <v>10</v>
      </c>
      <c r="S573" s="81"/>
      <c r="T573" s="82">
        <f t="shared" si="19"/>
        <v>0</v>
      </c>
      <c r="U573" s="83" t="s">
        <v>69</v>
      </c>
      <c r="W573" s="84"/>
    </row>
    <row r="574" spans="2:23" ht="78" customHeight="1" outlineLevel="1" x14ac:dyDescent="0.2">
      <c r="B574" s="64"/>
      <c r="C574" s="68"/>
      <c r="D574" s="69" t="s">
        <v>700</v>
      </c>
      <c r="E574" s="70" t="s">
        <v>335</v>
      </c>
      <c r="F574" s="69" t="s">
        <v>701</v>
      </c>
      <c r="G574" s="71" t="s">
        <v>239</v>
      </c>
      <c r="H574" s="87">
        <v>4600031134550</v>
      </c>
      <c r="I574" s="73" t="s">
        <v>30</v>
      </c>
      <c r="J574" s="74" t="s">
        <v>771</v>
      </c>
      <c r="K574" s="75" t="s">
        <v>256</v>
      </c>
      <c r="L574" s="76"/>
      <c r="M574" s="77">
        <v>0.05</v>
      </c>
      <c r="N574" s="78">
        <v>2.5</v>
      </c>
      <c r="O574" s="78" t="s">
        <v>257</v>
      </c>
      <c r="P574" s="89"/>
      <c r="Q574" s="226">
        <v>119.6</v>
      </c>
      <c r="R574" s="80">
        <v>16</v>
      </c>
      <c r="S574" s="81"/>
      <c r="T574" s="82">
        <f t="shared" si="19"/>
        <v>0</v>
      </c>
      <c r="U574" s="83" t="s">
        <v>69</v>
      </c>
      <c r="W574" s="84"/>
    </row>
    <row r="575" spans="2:23" ht="20.25" customHeight="1" x14ac:dyDescent="0.2">
      <c r="B575" s="64"/>
      <c r="C575" s="65"/>
      <c r="D575" s="66"/>
      <c r="E575" s="237" t="s">
        <v>772</v>
      </c>
      <c r="F575" s="238"/>
      <c r="G575" s="238"/>
      <c r="H575" s="239"/>
      <c r="I575" s="238"/>
      <c r="J575" s="238"/>
      <c r="K575" s="238"/>
      <c r="L575" s="238"/>
      <c r="M575" s="238"/>
      <c r="N575" s="238"/>
      <c r="O575" s="238"/>
      <c r="P575" s="238"/>
      <c r="Q575" s="238"/>
      <c r="R575" s="238"/>
      <c r="S575" s="238"/>
      <c r="T575" s="238"/>
      <c r="U575" s="240"/>
    </row>
    <row r="576" spans="2:23" ht="78" customHeight="1" outlineLevel="1" x14ac:dyDescent="0.2">
      <c r="B576" s="64"/>
      <c r="C576" s="68"/>
      <c r="D576" s="69" t="s">
        <v>773</v>
      </c>
      <c r="E576" s="70" t="s">
        <v>335</v>
      </c>
      <c r="F576" s="69" t="s">
        <v>774</v>
      </c>
      <c r="G576" s="71" t="s">
        <v>28</v>
      </c>
      <c r="H576" s="85">
        <v>4600031131849</v>
      </c>
      <c r="I576" s="73" t="s">
        <v>30</v>
      </c>
      <c r="J576" s="74" t="s">
        <v>775</v>
      </c>
      <c r="K576" s="75" t="s">
        <v>32</v>
      </c>
      <c r="L576" s="76"/>
      <c r="M576" s="77"/>
      <c r="N576" s="78">
        <v>2</v>
      </c>
      <c r="O576" s="78">
        <v>20</v>
      </c>
      <c r="P576" s="79"/>
      <c r="Q576" s="226">
        <v>183.3</v>
      </c>
      <c r="R576" s="80">
        <v>12</v>
      </c>
      <c r="S576" s="81"/>
      <c r="T576" s="82">
        <f t="shared" ref="T576:T603" si="20">S576*Q576</f>
        <v>0</v>
      </c>
      <c r="U576" s="83" t="s">
        <v>33</v>
      </c>
      <c r="W576" s="84"/>
    </row>
    <row r="577" spans="2:23" ht="78" customHeight="1" outlineLevel="1" x14ac:dyDescent="0.2">
      <c r="B577" s="64"/>
      <c r="C577" s="68"/>
      <c r="D577" s="69" t="s">
        <v>773</v>
      </c>
      <c r="E577" s="70" t="s">
        <v>335</v>
      </c>
      <c r="F577" s="69" t="s">
        <v>774</v>
      </c>
      <c r="G577" s="71" t="s">
        <v>28</v>
      </c>
      <c r="H577" s="85">
        <v>4600031131887</v>
      </c>
      <c r="I577" s="73" t="s">
        <v>30</v>
      </c>
      <c r="J577" s="74" t="s">
        <v>776</v>
      </c>
      <c r="K577" s="75" t="s">
        <v>36</v>
      </c>
      <c r="L577" s="76"/>
      <c r="M577" s="77"/>
      <c r="N577" s="78">
        <v>2</v>
      </c>
      <c r="O577" s="78">
        <v>24</v>
      </c>
      <c r="P577" s="79"/>
      <c r="Q577" s="226">
        <v>221</v>
      </c>
      <c r="R577" s="80">
        <v>6</v>
      </c>
      <c r="S577" s="81"/>
      <c r="T577" s="82">
        <f t="shared" si="20"/>
        <v>0</v>
      </c>
      <c r="U577" s="83" t="s">
        <v>37</v>
      </c>
      <c r="W577" s="84"/>
    </row>
    <row r="578" spans="2:23" ht="78" customHeight="1" outlineLevel="1" x14ac:dyDescent="0.2">
      <c r="B578" s="64"/>
      <c r="C578" s="68"/>
      <c r="D578" s="69" t="s">
        <v>773</v>
      </c>
      <c r="E578" s="70" t="s">
        <v>335</v>
      </c>
      <c r="F578" s="69" t="s">
        <v>774</v>
      </c>
      <c r="G578" s="71" t="s">
        <v>28</v>
      </c>
      <c r="H578" s="85">
        <v>4600031131658</v>
      </c>
      <c r="I578" s="73" t="s">
        <v>30</v>
      </c>
      <c r="J578" s="74" t="s">
        <v>777</v>
      </c>
      <c r="K578" s="75" t="s">
        <v>40</v>
      </c>
      <c r="L578" s="76"/>
      <c r="M578" s="77"/>
      <c r="N578" s="78">
        <v>2</v>
      </c>
      <c r="O578" s="78">
        <v>26</v>
      </c>
      <c r="P578" s="79"/>
      <c r="Q578" s="226">
        <v>237.9</v>
      </c>
      <c r="R578" s="80">
        <v>6</v>
      </c>
      <c r="S578" s="81"/>
      <c r="T578" s="82">
        <f t="shared" si="20"/>
        <v>0</v>
      </c>
      <c r="U578" s="83" t="s">
        <v>37</v>
      </c>
      <c r="W578" s="84"/>
    </row>
    <row r="579" spans="2:23" ht="78" customHeight="1" outlineLevel="1" x14ac:dyDescent="0.2">
      <c r="B579" s="64"/>
      <c r="C579" s="68"/>
      <c r="D579" s="69" t="s">
        <v>773</v>
      </c>
      <c r="E579" s="70" t="s">
        <v>335</v>
      </c>
      <c r="F579" s="69" t="s">
        <v>774</v>
      </c>
      <c r="G579" s="71" t="s">
        <v>28</v>
      </c>
      <c r="H579" s="85">
        <v>4600031131092</v>
      </c>
      <c r="I579" s="73" t="s">
        <v>30</v>
      </c>
      <c r="J579" s="74" t="s">
        <v>778</v>
      </c>
      <c r="K579" s="75" t="s">
        <v>42</v>
      </c>
      <c r="L579" s="76"/>
      <c r="M579" s="77">
        <v>0.45</v>
      </c>
      <c r="N579" s="78">
        <v>2.5</v>
      </c>
      <c r="O579" s="78">
        <v>25</v>
      </c>
      <c r="P579" s="79"/>
      <c r="Q579" s="226">
        <v>1056.9000000000001</v>
      </c>
      <c r="R579" s="80">
        <v>4</v>
      </c>
      <c r="S579" s="81"/>
      <c r="T579" s="82">
        <f t="shared" si="20"/>
        <v>0</v>
      </c>
      <c r="U579" s="83" t="s">
        <v>37</v>
      </c>
      <c r="W579" s="84"/>
    </row>
    <row r="580" spans="2:23" ht="78" customHeight="1" outlineLevel="1" x14ac:dyDescent="0.2">
      <c r="B580" s="64"/>
      <c r="C580" s="68"/>
      <c r="D580" s="69" t="s">
        <v>773</v>
      </c>
      <c r="E580" s="70" t="s">
        <v>335</v>
      </c>
      <c r="F580" s="69" t="s">
        <v>774</v>
      </c>
      <c r="G580" s="71" t="s">
        <v>28</v>
      </c>
      <c r="H580" s="85">
        <v>4600031133041</v>
      </c>
      <c r="I580" s="73" t="s">
        <v>30</v>
      </c>
      <c r="J580" s="74" t="s">
        <v>779</v>
      </c>
      <c r="K580" s="75" t="s">
        <v>45</v>
      </c>
      <c r="L580" s="76"/>
      <c r="M580" s="77">
        <v>1</v>
      </c>
      <c r="N580" s="78">
        <v>3.5</v>
      </c>
      <c r="O580" s="78">
        <v>28</v>
      </c>
      <c r="P580" s="79"/>
      <c r="Q580" s="226">
        <v>1166.0999999999999</v>
      </c>
      <c r="R580" s="80">
        <v>3</v>
      </c>
      <c r="S580" s="81"/>
      <c r="T580" s="82">
        <f>S580*Q580</f>
        <v>0</v>
      </c>
      <c r="U580" s="83" t="s">
        <v>37</v>
      </c>
      <c r="W580" s="84"/>
    </row>
    <row r="581" spans="2:23" ht="78" customHeight="1" outlineLevel="1" x14ac:dyDescent="0.2">
      <c r="B581" s="64"/>
      <c r="C581" s="68"/>
      <c r="D581" s="69" t="s">
        <v>773</v>
      </c>
      <c r="E581" s="70" t="s">
        <v>335</v>
      </c>
      <c r="F581" s="69" t="s">
        <v>774</v>
      </c>
      <c r="G581" s="71" t="s">
        <v>28</v>
      </c>
      <c r="H581" s="85">
        <v>4600031132914</v>
      </c>
      <c r="I581" s="73" t="s">
        <v>30</v>
      </c>
      <c r="J581" s="74" t="s">
        <v>780</v>
      </c>
      <c r="K581" s="75" t="s">
        <v>47</v>
      </c>
      <c r="L581" s="76"/>
      <c r="M581" s="77"/>
      <c r="N581" s="78">
        <v>4.5</v>
      </c>
      <c r="O581" s="78" t="s">
        <v>48</v>
      </c>
      <c r="P581" s="79"/>
      <c r="Q581" s="226">
        <v>1036.0999999999999</v>
      </c>
      <c r="R581" s="80">
        <v>5</v>
      </c>
      <c r="S581" s="81"/>
      <c r="T581" s="82">
        <f>S581*Q581</f>
        <v>0</v>
      </c>
      <c r="U581" s="83" t="s">
        <v>37</v>
      </c>
      <c r="W581" s="84"/>
    </row>
    <row r="582" spans="2:23" ht="78" customHeight="1" outlineLevel="1" x14ac:dyDescent="0.2">
      <c r="B582" s="64"/>
      <c r="C582" s="86" t="s">
        <v>49</v>
      </c>
      <c r="D582" s="69" t="s">
        <v>773</v>
      </c>
      <c r="E582" s="70" t="s">
        <v>335</v>
      </c>
      <c r="F582" s="69" t="s">
        <v>774</v>
      </c>
      <c r="G582" s="71" t="s">
        <v>28</v>
      </c>
      <c r="H582" s="85">
        <v>4600031137285</v>
      </c>
      <c r="I582" s="73" t="s">
        <v>30</v>
      </c>
      <c r="J582" s="74" t="s">
        <v>781</v>
      </c>
      <c r="K582" s="75" t="s">
        <v>51</v>
      </c>
      <c r="L582" s="76"/>
      <c r="M582" s="77">
        <v>0.9</v>
      </c>
      <c r="N582" s="78">
        <v>7</v>
      </c>
      <c r="O582" s="78" t="s">
        <v>52</v>
      </c>
      <c r="P582" s="79"/>
      <c r="Q582" s="226">
        <v>1166.0999999999999</v>
      </c>
      <c r="R582" s="80">
        <v>5</v>
      </c>
      <c r="S582" s="81"/>
      <c r="T582" s="82">
        <f>S582*Q582</f>
        <v>0</v>
      </c>
      <c r="U582" s="83" t="s">
        <v>33</v>
      </c>
      <c r="W582" s="84"/>
    </row>
    <row r="583" spans="2:23" ht="78" customHeight="1" outlineLevel="1" x14ac:dyDescent="0.2">
      <c r="B583" s="64"/>
      <c r="C583" s="68"/>
      <c r="D583" s="69" t="s">
        <v>773</v>
      </c>
      <c r="E583" s="70" t="s">
        <v>335</v>
      </c>
      <c r="F583" s="69" t="s">
        <v>774</v>
      </c>
      <c r="G583" s="71" t="s">
        <v>28</v>
      </c>
      <c r="H583" s="85">
        <v>4600031131979</v>
      </c>
      <c r="I583" s="73" t="s">
        <v>30</v>
      </c>
      <c r="J583" s="74" t="s">
        <v>782</v>
      </c>
      <c r="K583" s="75" t="s">
        <v>55</v>
      </c>
      <c r="L583" s="76"/>
      <c r="M583" s="77">
        <v>1</v>
      </c>
      <c r="N583" s="78">
        <v>4.5</v>
      </c>
      <c r="O583" s="78">
        <v>31</v>
      </c>
      <c r="P583" s="79"/>
      <c r="Q583" s="226">
        <v>1021.8</v>
      </c>
      <c r="R583" s="80">
        <v>3</v>
      </c>
      <c r="S583" s="81"/>
      <c r="T583" s="82">
        <f t="shared" si="20"/>
        <v>0</v>
      </c>
      <c r="U583" s="83" t="s">
        <v>37</v>
      </c>
      <c r="W583" s="84"/>
    </row>
    <row r="584" spans="2:23" ht="78" customHeight="1" outlineLevel="1" x14ac:dyDescent="0.2">
      <c r="B584" s="64"/>
      <c r="C584" s="68"/>
      <c r="D584" s="69" t="s">
        <v>773</v>
      </c>
      <c r="E584" s="70" t="s">
        <v>335</v>
      </c>
      <c r="F584" s="69" t="s">
        <v>774</v>
      </c>
      <c r="G584" s="71" t="s">
        <v>28</v>
      </c>
      <c r="H584" s="85">
        <v>4600031131955</v>
      </c>
      <c r="I584" s="73" t="s">
        <v>30</v>
      </c>
      <c r="J584" s="74" t="s">
        <v>783</v>
      </c>
      <c r="K584" s="75" t="s">
        <v>58</v>
      </c>
      <c r="L584" s="76"/>
      <c r="M584" s="77">
        <v>1.5</v>
      </c>
      <c r="N584" s="78">
        <v>5.5</v>
      </c>
      <c r="O584" s="78">
        <v>30.5</v>
      </c>
      <c r="P584" s="79"/>
      <c r="Q584" s="226">
        <v>1036.0999999999999</v>
      </c>
      <c r="R584" s="80">
        <v>3</v>
      </c>
      <c r="S584" s="81"/>
      <c r="T584" s="82">
        <f t="shared" si="20"/>
        <v>0</v>
      </c>
      <c r="U584" s="83" t="s">
        <v>37</v>
      </c>
      <c r="W584" s="84"/>
    </row>
    <row r="585" spans="2:23" ht="78" customHeight="1" outlineLevel="1" x14ac:dyDescent="0.2">
      <c r="B585" s="64"/>
      <c r="C585" s="68"/>
      <c r="D585" s="69" t="s">
        <v>773</v>
      </c>
      <c r="E585" s="70" t="s">
        <v>335</v>
      </c>
      <c r="F585" s="69" t="s">
        <v>774</v>
      </c>
      <c r="G585" s="71" t="s">
        <v>28</v>
      </c>
      <c r="H585" s="85">
        <v>4600031131962</v>
      </c>
      <c r="I585" s="73" t="s">
        <v>30</v>
      </c>
      <c r="J585" s="74" t="s">
        <v>784</v>
      </c>
      <c r="K585" s="75" t="s">
        <v>61</v>
      </c>
      <c r="L585" s="76"/>
      <c r="M585" s="77">
        <v>0.5</v>
      </c>
      <c r="N585" s="78">
        <v>5.5</v>
      </c>
      <c r="O585" s="78">
        <v>31</v>
      </c>
      <c r="P585" s="79" t="s">
        <v>62</v>
      </c>
      <c r="Q585" s="226">
        <v>1150.5</v>
      </c>
      <c r="R585" s="80">
        <v>3</v>
      </c>
      <c r="S585" s="81"/>
      <c r="T585" s="82">
        <f t="shared" si="20"/>
        <v>0</v>
      </c>
      <c r="U585" s="83" t="s">
        <v>37</v>
      </c>
      <c r="W585" s="84"/>
    </row>
    <row r="586" spans="2:23" ht="78" customHeight="1" outlineLevel="1" x14ac:dyDescent="0.2">
      <c r="B586" s="64"/>
      <c r="C586" s="68"/>
      <c r="D586" s="69" t="s">
        <v>773</v>
      </c>
      <c r="E586" s="70" t="s">
        <v>335</v>
      </c>
      <c r="F586" s="69" t="s">
        <v>774</v>
      </c>
      <c r="G586" s="71" t="s">
        <v>28</v>
      </c>
      <c r="H586" s="85">
        <v>4600031131757</v>
      </c>
      <c r="I586" s="73" t="s">
        <v>30</v>
      </c>
      <c r="J586" s="74" t="s">
        <v>785</v>
      </c>
      <c r="K586" s="75" t="s">
        <v>65</v>
      </c>
      <c r="L586" s="76"/>
      <c r="M586" s="77">
        <v>0.6</v>
      </c>
      <c r="N586" s="78">
        <v>6</v>
      </c>
      <c r="O586" s="78">
        <v>15.5</v>
      </c>
      <c r="P586" s="79"/>
      <c r="Q586" s="226">
        <v>221</v>
      </c>
      <c r="R586" s="80">
        <v>12</v>
      </c>
      <c r="S586" s="81"/>
      <c r="T586" s="82">
        <f t="shared" si="20"/>
        <v>0</v>
      </c>
      <c r="U586" s="83" t="s">
        <v>37</v>
      </c>
      <c r="W586" s="84"/>
    </row>
    <row r="587" spans="2:23" ht="78" customHeight="1" outlineLevel="1" x14ac:dyDescent="0.2">
      <c r="B587" s="64"/>
      <c r="C587" s="68"/>
      <c r="D587" s="69" t="s">
        <v>773</v>
      </c>
      <c r="E587" s="70" t="s">
        <v>335</v>
      </c>
      <c r="F587" s="69" t="s">
        <v>774</v>
      </c>
      <c r="G587" s="71" t="s">
        <v>28</v>
      </c>
      <c r="H587" s="85">
        <v>4600031131788</v>
      </c>
      <c r="I587" s="73" t="s">
        <v>30</v>
      </c>
      <c r="J587" s="74" t="s">
        <v>786</v>
      </c>
      <c r="K587" s="75" t="s">
        <v>68</v>
      </c>
      <c r="L587" s="76"/>
      <c r="M587" s="77"/>
      <c r="N587" s="78">
        <v>2</v>
      </c>
      <c r="O587" s="78">
        <v>15.5</v>
      </c>
      <c r="P587" s="79"/>
      <c r="Q587" s="226">
        <v>92.3</v>
      </c>
      <c r="R587" s="80">
        <v>12</v>
      </c>
      <c r="S587" s="81"/>
      <c r="T587" s="82">
        <f t="shared" si="20"/>
        <v>0</v>
      </c>
      <c r="U587" s="83" t="s">
        <v>69</v>
      </c>
      <c r="W587" s="84"/>
    </row>
    <row r="588" spans="2:23" ht="78" customHeight="1" outlineLevel="1" x14ac:dyDescent="0.2">
      <c r="B588" s="64"/>
      <c r="C588" s="68"/>
      <c r="D588" s="69" t="s">
        <v>773</v>
      </c>
      <c r="E588" s="70" t="s">
        <v>335</v>
      </c>
      <c r="F588" s="69" t="s">
        <v>774</v>
      </c>
      <c r="G588" s="71" t="s">
        <v>28</v>
      </c>
      <c r="H588" s="85">
        <v>4600031136905</v>
      </c>
      <c r="I588" s="73" t="s">
        <v>30</v>
      </c>
      <c r="J588" s="74" t="s">
        <v>787</v>
      </c>
      <c r="K588" s="75" t="s">
        <v>71</v>
      </c>
      <c r="L588" s="76"/>
      <c r="M588" s="77"/>
      <c r="N588" s="78">
        <v>1</v>
      </c>
      <c r="O588" s="78">
        <v>10.5</v>
      </c>
      <c r="P588" s="79"/>
      <c r="Q588" s="226">
        <v>88.4</v>
      </c>
      <c r="R588" s="80">
        <v>12</v>
      </c>
      <c r="S588" s="81"/>
      <c r="T588" s="82">
        <f t="shared" si="20"/>
        <v>0</v>
      </c>
      <c r="U588" s="83" t="s">
        <v>69</v>
      </c>
      <c r="W588" s="84"/>
    </row>
    <row r="589" spans="2:23" ht="78" customHeight="1" outlineLevel="1" x14ac:dyDescent="0.2">
      <c r="B589" s="64"/>
      <c r="C589" s="68"/>
      <c r="D589" s="69" t="s">
        <v>773</v>
      </c>
      <c r="E589" s="70" t="s">
        <v>335</v>
      </c>
      <c r="F589" s="69" t="s">
        <v>774</v>
      </c>
      <c r="G589" s="71" t="s">
        <v>28</v>
      </c>
      <c r="H589" s="85">
        <v>4600031131801</v>
      </c>
      <c r="I589" s="73" t="s">
        <v>30</v>
      </c>
      <c r="J589" s="74" t="s">
        <v>788</v>
      </c>
      <c r="K589" s="75" t="s">
        <v>74</v>
      </c>
      <c r="L589" s="76"/>
      <c r="M589" s="77"/>
      <c r="N589" s="78">
        <v>3</v>
      </c>
      <c r="O589" s="78" t="s">
        <v>75</v>
      </c>
      <c r="P589" s="79"/>
      <c r="Q589" s="226">
        <v>228.8</v>
      </c>
      <c r="R589" s="80">
        <v>12</v>
      </c>
      <c r="S589" s="81"/>
      <c r="T589" s="82">
        <f t="shared" si="20"/>
        <v>0</v>
      </c>
      <c r="U589" s="83" t="s">
        <v>37</v>
      </c>
      <c r="W589" s="84"/>
    </row>
    <row r="590" spans="2:23" ht="78" customHeight="1" outlineLevel="1" x14ac:dyDescent="0.2">
      <c r="B590" s="64"/>
      <c r="C590" s="68"/>
      <c r="D590" s="69" t="s">
        <v>773</v>
      </c>
      <c r="E590" s="70" t="s">
        <v>335</v>
      </c>
      <c r="F590" s="69" t="s">
        <v>774</v>
      </c>
      <c r="G590" s="71" t="s">
        <v>28</v>
      </c>
      <c r="H590" s="85">
        <v>4600031131078</v>
      </c>
      <c r="I590" s="73" t="s">
        <v>30</v>
      </c>
      <c r="J590" s="74" t="s">
        <v>789</v>
      </c>
      <c r="K590" s="75" t="s">
        <v>78</v>
      </c>
      <c r="L590" s="76"/>
      <c r="M590" s="77"/>
      <c r="N590" s="78">
        <v>3.5</v>
      </c>
      <c r="O590" s="78">
        <v>25</v>
      </c>
      <c r="P590" s="79" t="s">
        <v>79</v>
      </c>
      <c r="Q590" s="226">
        <v>479.7</v>
      </c>
      <c r="R590" s="80">
        <v>4</v>
      </c>
      <c r="S590" s="81"/>
      <c r="T590" s="82">
        <f t="shared" si="20"/>
        <v>0</v>
      </c>
      <c r="U590" s="83" t="s">
        <v>37</v>
      </c>
      <c r="W590" s="84"/>
    </row>
    <row r="591" spans="2:23" ht="78" customHeight="1" outlineLevel="1" x14ac:dyDescent="0.2">
      <c r="B591" s="64"/>
      <c r="C591" s="68"/>
      <c r="D591" s="69" t="s">
        <v>773</v>
      </c>
      <c r="E591" s="70" t="s">
        <v>335</v>
      </c>
      <c r="F591" s="69" t="s">
        <v>774</v>
      </c>
      <c r="G591" s="71" t="s">
        <v>28</v>
      </c>
      <c r="H591" s="85">
        <v>4600031131665</v>
      </c>
      <c r="I591" s="73" t="s">
        <v>30</v>
      </c>
      <c r="J591" s="74" t="s">
        <v>790</v>
      </c>
      <c r="K591" s="75" t="s">
        <v>81</v>
      </c>
      <c r="L591" s="76"/>
      <c r="M591" s="77">
        <v>0.4</v>
      </c>
      <c r="N591" s="78">
        <v>2.5</v>
      </c>
      <c r="O591" s="78" t="s">
        <v>82</v>
      </c>
      <c r="P591" s="79"/>
      <c r="Q591" s="226">
        <v>458.9</v>
      </c>
      <c r="R591" s="80">
        <v>10</v>
      </c>
      <c r="S591" s="81"/>
      <c r="T591" s="82">
        <f t="shared" si="20"/>
        <v>0</v>
      </c>
      <c r="U591" s="83" t="s">
        <v>33</v>
      </c>
      <c r="W591" s="84"/>
    </row>
    <row r="592" spans="2:23" ht="78" customHeight="1" outlineLevel="1" x14ac:dyDescent="0.2">
      <c r="B592" s="64"/>
      <c r="C592" s="68"/>
      <c r="D592" s="69" t="s">
        <v>773</v>
      </c>
      <c r="E592" s="70" t="s">
        <v>335</v>
      </c>
      <c r="F592" s="69" t="s">
        <v>774</v>
      </c>
      <c r="G592" s="71" t="s">
        <v>28</v>
      </c>
      <c r="H592" s="85">
        <v>4600031132617</v>
      </c>
      <c r="I592" s="73" t="s">
        <v>30</v>
      </c>
      <c r="J592" s="74" t="s">
        <v>791</v>
      </c>
      <c r="K592" s="75" t="s">
        <v>84</v>
      </c>
      <c r="L592" s="76"/>
      <c r="M592" s="77">
        <v>0.6</v>
      </c>
      <c r="N592" s="78">
        <v>2.5</v>
      </c>
      <c r="O592" s="78" t="s">
        <v>85</v>
      </c>
      <c r="P592" s="79"/>
      <c r="Q592" s="226">
        <v>830.7</v>
      </c>
      <c r="R592" s="80">
        <v>6</v>
      </c>
      <c r="S592" s="81"/>
      <c r="T592" s="82">
        <f t="shared" si="20"/>
        <v>0</v>
      </c>
      <c r="U592" s="83" t="s">
        <v>33</v>
      </c>
      <c r="W592" s="84"/>
    </row>
    <row r="593" spans="2:23" ht="78" customHeight="1" outlineLevel="1" x14ac:dyDescent="0.2">
      <c r="B593" s="64"/>
      <c r="C593" s="68"/>
      <c r="D593" s="69" t="s">
        <v>773</v>
      </c>
      <c r="E593" s="70" t="s">
        <v>335</v>
      </c>
      <c r="F593" s="69" t="s">
        <v>774</v>
      </c>
      <c r="G593" s="71" t="s">
        <v>28</v>
      </c>
      <c r="H593" s="85">
        <v>4600031131931</v>
      </c>
      <c r="I593" s="73" t="s">
        <v>30</v>
      </c>
      <c r="J593" s="74" t="s">
        <v>792</v>
      </c>
      <c r="K593" s="75" t="s">
        <v>88</v>
      </c>
      <c r="L593" s="76"/>
      <c r="M593" s="77"/>
      <c r="N593" s="78">
        <v>3</v>
      </c>
      <c r="O593" s="90" t="s">
        <v>280</v>
      </c>
      <c r="P593" s="79" t="s">
        <v>90</v>
      </c>
      <c r="Q593" s="226">
        <v>349.7</v>
      </c>
      <c r="R593" s="80">
        <v>6</v>
      </c>
      <c r="S593" s="81"/>
      <c r="T593" s="82">
        <f t="shared" si="20"/>
        <v>0</v>
      </c>
      <c r="U593" s="83" t="s">
        <v>33</v>
      </c>
      <c r="W593" s="84"/>
    </row>
    <row r="594" spans="2:23" ht="78" customHeight="1" outlineLevel="1" x14ac:dyDescent="0.2">
      <c r="B594" s="64"/>
      <c r="C594" s="86" t="s">
        <v>49</v>
      </c>
      <c r="D594" s="69" t="s">
        <v>773</v>
      </c>
      <c r="E594" s="70" t="s">
        <v>335</v>
      </c>
      <c r="F594" s="69" t="s">
        <v>774</v>
      </c>
      <c r="G594" s="71" t="s">
        <v>28</v>
      </c>
      <c r="H594" s="85">
        <v>4600031154343</v>
      </c>
      <c r="I594" s="73" t="s">
        <v>30</v>
      </c>
      <c r="J594" s="74" t="s">
        <v>793</v>
      </c>
      <c r="K594" s="75" t="s">
        <v>92</v>
      </c>
      <c r="L594" s="76"/>
      <c r="M594" s="77"/>
      <c r="N594" s="78">
        <v>2</v>
      </c>
      <c r="O594" s="78" t="s">
        <v>93</v>
      </c>
      <c r="P594" s="79"/>
      <c r="Q594" s="226">
        <v>230.1</v>
      </c>
      <c r="R594" s="80">
        <v>6</v>
      </c>
      <c r="S594" s="81"/>
      <c r="T594" s="82">
        <f t="shared" si="20"/>
        <v>0</v>
      </c>
      <c r="U594" s="83" t="s">
        <v>69</v>
      </c>
      <c r="W594" s="84"/>
    </row>
    <row r="595" spans="2:23" ht="78" customHeight="1" outlineLevel="1" x14ac:dyDescent="0.2">
      <c r="B595" s="64"/>
      <c r="C595" s="86" t="s">
        <v>49</v>
      </c>
      <c r="D595" s="69" t="s">
        <v>773</v>
      </c>
      <c r="E595" s="70" t="s">
        <v>335</v>
      </c>
      <c r="F595" s="69" t="s">
        <v>774</v>
      </c>
      <c r="G595" s="71" t="s">
        <v>28</v>
      </c>
      <c r="H595" s="85">
        <v>4600031154695</v>
      </c>
      <c r="I595" s="73" t="s">
        <v>30</v>
      </c>
      <c r="J595" s="74" t="s">
        <v>794</v>
      </c>
      <c r="K595" s="75" t="s">
        <v>95</v>
      </c>
      <c r="L595" s="76"/>
      <c r="M595" s="77"/>
      <c r="N595" s="78">
        <v>2</v>
      </c>
      <c r="O595" s="78" t="s">
        <v>96</v>
      </c>
      <c r="P595" s="79"/>
      <c r="Q595" s="226">
        <v>421.2</v>
      </c>
      <c r="R595" s="80">
        <v>8</v>
      </c>
      <c r="S595" s="81"/>
      <c r="T595" s="82">
        <f>S595*Q595</f>
        <v>0</v>
      </c>
      <c r="U595" s="83" t="s">
        <v>69</v>
      </c>
      <c r="W595" s="84"/>
    </row>
    <row r="596" spans="2:23" ht="78" customHeight="1" outlineLevel="1" x14ac:dyDescent="0.2">
      <c r="B596" s="64"/>
      <c r="C596" s="86" t="s">
        <v>49</v>
      </c>
      <c r="D596" s="69" t="s">
        <v>773</v>
      </c>
      <c r="E596" s="70" t="s">
        <v>335</v>
      </c>
      <c r="F596" s="69" t="s">
        <v>774</v>
      </c>
      <c r="G596" s="71" t="s">
        <v>28</v>
      </c>
      <c r="H596" s="85">
        <v>4600031147604</v>
      </c>
      <c r="I596" s="73" t="s">
        <v>30</v>
      </c>
      <c r="J596" s="74" t="s">
        <v>795</v>
      </c>
      <c r="K596" s="75" t="s">
        <v>98</v>
      </c>
      <c r="L596" s="76"/>
      <c r="M596" s="77">
        <v>0.65</v>
      </c>
      <c r="N596" s="78">
        <v>5.5</v>
      </c>
      <c r="O596" s="78" t="s">
        <v>99</v>
      </c>
      <c r="P596" s="79" t="s">
        <v>90</v>
      </c>
      <c r="Q596" s="226">
        <v>673.4</v>
      </c>
      <c r="R596" s="80">
        <v>5</v>
      </c>
      <c r="S596" s="81"/>
      <c r="T596" s="82">
        <f t="shared" si="20"/>
        <v>0</v>
      </c>
      <c r="U596" s="83" t="s">
        <v>37</v>
      </c>
      <c r="W596" s="84"/>
    </row>
    <row r="597" spans="2:23" ht="78" customHeight="1" outlineLevel="1" x14ac:dyDescent="0.2">
      <c r="B597" s="64"/>
      <c r="C597" s="86" t="s">
        <v>49</v>
      </c>
      <c r="D597" s="69" t="s">
        <v>773</v>
      </c>
      <c r="E597" s="70" t="s">
        <v>335</v>
      </c>
      <c r="F597" s="69" t="s">
        <v>774</v>
      </c>
      <c r="G597" s="71" t="s">
        <v>28</v>
      </c>
      <c r="H597" s="85">
        <v>4600031151175</v>
      </c>
      <c r="I597" s="73" t="s">
        <v>30</v>
      </c>
      <c r="J597" s="74" t="s">
        <v>796</v>
      </c>
      <c r="K597" s="75" t="s">
        <v>101</v>
      </c>
      <c r="L597" s="76"/>
      <c r="M597" s="77">
        <v>1</v>
      </c>
      <c r="N597" s="78">
        <v>7</v>
      </c>
      <c r="O597" s="78">
        <v>21.5</v>
      </c>
      <c r="P597" s="79" t="s">
        <v>102</v>
      </c>
      <c r="Q597" s="226">
        <v>669.5</v>
      </c>
      <c r="R597" s="80">
        <v>10</v>
      </c>
      <c r="S597" s="81"/>
      <c r="T597" s="82">
        <f t="shared" si="20"/>
        <v>0</v>
      </c>
      <c r="U597" s="83" t="s">
        <v>103</v>
      </c>
      <c r="W597" s="84"/>
    </row>
    <row r="598" spans="2:23" ht="78" customHeight="1" outlineLevel="1" x14ac:dyDescent="0.2">
      <c r="B598" s="64"/>
      <c r="C598" s="86" t="s">
        <v>49</v>
      </c>
      <c r="D598" s="69" t="s">
        <v>773</v>
      </c>
      <c r="E598" s="70" t="s">
        <v>335</v>
      </c>
      <c r="F598" s="69" t="s">
        <v>774</v>
      </c>
      <c r="G598" s="71" t="s">
        <v>28</v>
      </c>
      <c r="H598" s="85">
        <v>4600031151519</v>
      </c>
      <c r="I598" s="73" t="s">
        <v>30</v>
      </c>
      <c r="J598" s="74" t="s">
        <v>797</v>
      </c>
      <c r="K598" s="75" t="s">
        <v>105</v>
      </c>
      <c r="L598" s="76"/>
      <c r="M598" s="77">
        <v>0.6</v>
      </c>
      <c r="N598" s="78">
        <v>5</v>
      </c>
      <c r="O598" s="78">
        <v>18.5</v>
      </c>
      <c r="P598" s="79" t="s">
        <v>102</v>
      </c>
      <c r="Q598" s="226">
        <v>345.8</v>
      </c>
      <c r="R598" s="80">
        <v>10</v>
      </c>
      <c r="S598" s="81"/>
      <c r="T598" s="82">
        <f t="shared" si="20"/>
        <v>0</v>
      </c>
      <c r="U598" s="83" t="s">
        <v>33</v>
      </c>
      <c r="W598" s="84"/>
    </row>
    <row r="599" spans="2:23" ht="78" customHeight="1" outlineLevel="1" x14ac:dyDescent="0.2">
      <c r="B599" s="64"/>
      <c r="C599" s="86" t="s">
        <v>49</v>
      </c>
      <c r="D599" s="69" t="s">
        <v>773</v>
      </c>
      <c r="E599" s="70" t="s">
        <v>335</v>
      </c>
      <c r="F599" s="69" t="s">
        <v>774</v>
      </c>
      <c r="G599" s="71" t="s">
        <v>106</v>
      </c>
      <c r="H599" s="85">
        <v>4600031150826</v>
      </c>
      <c r="I599" s="73" t="s">
        <v>30</v>
      </c>
      <c r="J599" s="74" t="s">
        <v>798</v>
      </c>
      <c r="K599" s="75" t="s">
        <v>108</v>
      </c>
      <c r="L599" s="76"/>
      <c r="M599" s="77">
        <v>4</v>
      </c>
      <c r="N599" s="78">
        <v>14</v>
      </c>
      <c r="O599" s="78">
        <v>28</v>
      </c>
      <c r="P599" s="79" t="s">
        <v>109</v>
      </c>
      <c r="Q599" s="226">
        <v>982.8</v>
      </c>
      <c r="R599" s="80">
        <v>4</v>
      </c>
      <c r="S599" s="81"/>
      <c r="T599" s="82">
        <f t="shared" si="20"/>
        <v>0</v>
      </c>
      <c r="U599" s="83" t="s">
        <v>103</v>
      </c>
      <c r="W599" s="84"/>
    </row>
    <row r="600" spans="2:23" ht="78" customHeight="1" outlineLevel="1" x14ac:dyDescent="0.2">
      <c r="B600" s="64"/>
      <c r="C600" s="86" t="s">
        <v>49</v>
      </c>
      <c r="D600" s="69" t="s">
        <v>773</v>
      </c>
      <c r="E600" s="70" t="s">
        <v>335</v>
      </c>
      <c r="F600" s="69" t="s">
        <v>774</v>
      </c>
      <c r="G600" s="71" t="s">
        <v>106</v>
      </c>
      <c r="H600" s="85">
        <v>4600031151939</v>
      </c>
      <c r="I600" s="73" t="s">
        <v>30</v>
      </c>
      <c r="J600" s="74" t="s">
        <v>799</v>
      </c>
      <c r="K600" s="75" t="s">
        <v>111</v>
      </c>
      <c r="L600" s="76"/>
      <c r="M600" s="77">
        <v>0.6</v>
      </c>
      <c r="N600" s="78">
        <v>8</v>
      </c>
      <c r="O600" s="78">
        <v>15</v>
      </c>
      <c r="P600" s="79" t="s">
        <v>109</v>
      </c>
      <c r="Q600" s="226">
        <v>232.7</v>
      </c>
      <c r="R600" s="80">
        <v>8</v>
      </c>
      <c r="S600" s="81"/>
      <c r="T600" s="82">
        <f t="shared" si="20"/>
        <v>0</v>
      </c>
      <c r="U600" s="83" t="s">
        <v>37</v>
      </c>
      <c r="W600" s="84"/>
    </row>
    <row r="601" spans="2:23" ht="78" customHeight="1" outlineLevel="1" x14ac:dyDescent="0.2">
      <c r="B601" s="64"/>
      <c r="C601" s="86" t="s">
        <v>49</v>
      </c>
      <c r="D601" s="69" t="s">
        <v>773</v>
      </c>
      <c r="E601" s="70" t="s">
        <v>335</v>
      </c>
      <c r="F601" s="69" t="s">
        <v>774</v>
      </c>
      <c r="G601" s="71" t="s">
        <v>106</v>
      </c>
      <c r="H601" s="85">
        <v>4600031150949</v>
      </c>
      <c r="I601" s="73" t="s">
        <v>30</v>
      </c>
      <c r="J601" s="74" t="s">
        <v>800</v>
      </c>
      <c r="K601" s="75" t="s">
        <v>113</v>
      </c>
      <c r="L601" s="76"/>
      <c r="M601" s="77">
        <v>0.2</v>
      </c>
      <c r="N601" s="78">
        <v>5</v>
      </c>
      <c r="O601" s="78">
        <v>10.5</v>
      </c>
      <c r="P601" s="79" t="s">
        <v>114</v>
      </c>
      <c r="Q601" s="226">
        <v>156</v>
      </c>
      <c r="R601" s="80">
        <v>30</v>
      </c>
      <c r="S601" s="81"/>
      <c r="T601" s="82">
        <f t="shared" si="20"/>
        <v>0</v>
      </c>
      <c r="U601" s="83" t="s">
        <v>33</v>
      </c>
      <c r="W601" s="84"/>
    </row>
    <row r="602" spans="2:23" ht="78" customHeight="1" outlineLevel="1" x14ac:dyDescent="0.2">
      <c r="B602" s="64"/>
      <c r="C602" s="86" t="s">
        <v>49</v>
      </c>
      <c r="D602" s="69" t="s">
        <v>773</v>
      </c>
      <c r="E602" s="70" t="s">
        <v>335</v>
      </c>
      <c r="F602" s="69" t="s">
        <v>774</v>
      </c>
      <c r="G602" s="71" t="s">
        <v>115</v>
      </c>
      <c r="H602" s="85">
        <v>4600031150413</v>
      </c>
      <c r="I602" s="73" t="s">
        <v>30</v>
      </c>
      <c r="J602" s="74" t="s">
        <v>801</v>
      </c>
      <c r="K602" s="75" t="s">
        <v>117</v>
      </c>
      <c r="L602" s="76"/>
      <c r="M602" s="77">
        <v>2.5</v>
      </c>
      <c r="N602" s="78">
        <v>9</v>
      </c>
      <c r="O602" s="78" t="s">
        <v>118</v>
      </c>
      <c r="P602" s="79" t="s">
        <v>119</v>
      </c>
      <c r="Q602" s="226">
        <v>1020.5</v>
      </c>
      <c r="R602" s="80">
        <v>4</v>
      </c>
      <c r="S602" s="81"/>
      <c r="T602" s="82">
        <f t="shared" si="20"/>
        <v>0</v>
      </c>
      <c r="U602" s="83" t="s">
        <v>103</v>
      </c>
      <c r="W602" s="84"/>
    </row>
    <row r="603" spans="2:23" ht="78" customHeight="1" outlineLevel="1" x14ac:dyDescent="0.2">
      <c r="B603" s="64"/>
      <c r="C603" s="86" t="s">
        <v>49</v>
      </c>
      <c r="D603" s="69" t="s">
        <v>773</v>
      </c>
      <c r="E603" s="70" t="s">
        <v>335</v>
      </c>
      <c r="F603" s="69" t="s">
        <v>774</v>
      </c>
      <c r="G603" s="71" t="s">
        <v>28</v>
      </c>
      <c r="H603" s="85">
        <v>4600031147444</v>
      </c>
      <c r="I603" s="73" t="s">
        <v>30</v>
      </c>
      <c r="J603" s="74" t="s">
        <v>802</v>
      </c>
      <c r="K603" s="75" t="s">
        <v>121</v>
      </c>
      <c r="L603" s="76"/>
      <c r="M603" s="77">
        <v>1.2</v>
      </c>
      <c r="N603" s="78">
        <v>6.5</v>
      </c>
      <c r="O603" s="78" t="s">
        <v>122</v>
      </c>
      <c r="P603" s="79" t="s">
        <v>90</v>
      </c>
      <c r="Q603" s="226">
        <v>850.2</v>
      </c>
      <c r="R603" s="80">
        <v>4</v>
      </c>
      <c r="S603" s="81"/>
      <c r="T603" s="82">
        <f t="shared" si="20"/>
        <v>0</v>
      </c>
      <c r="U603" s="83" t="s">
        <v>37</v>
      </c>
      <c r="W603" s="84"/>
    </row>
    <row r="604" spans="2:23" ht="78" customHeight="1" outlineLevel="1" x14ac:dyDescent="0.2">
      <c r="B604" s="64"/>
      <c r="C604" s="68"/>
      <c r="D604" s="69" t="s">
        <v>773</v>
      </c>
      <c r="E604" s="70" t="s">
        <v>335</v>
      </c>
      <c r="F604" s="69" t="s">
        <v>774</v>
      </c>
      <c r="G604" s="71" t="s">
        <v>28</v>
      </c>
      <c r="H604" s="87">
        <v>4600031132013</v>
      </c>
      <c r="I604" s="73" t="s">
        <v>30</v>
      </c>
      <c r="J604" s="74" t="s">
        <v>803</v>
      </c>
      <c r="K604" s="75" t="s">
        <v>124</v>
      </c>
      <c r="L604" s="76"/>
      <c r="M604" s="77"/>
      <c r="N604" s="78">
        <v>2.5</v>
      </c>
      <c r="O604" s="78" t="s">
        <v>125</v>
      </c>
      <c r="P604" s="79"/>
      <c r="Q604" s="226">
        <v>798.2</v>
      </c>
      <c r="R604" s="80">
        <v>6</v>
      </c>
      <c r="S604" s="81"/>
      <c r="T604" s="82">
        <f>S604*Q604</f>
        <v>0</v>
      </c>
      <c r="U604" s="83" t="s">
        <v>33</v>
      </c>
      <c r="W604" s="84"/>
    </row>
    <row r="605" spans="2:23" ht="78" customHeight="1" outlineLevel="1" x14ac:dyDescent="0.2">
      <c r="B605" s="64"/>
      <c r="C605" s="68"/>
      <c r="D605" s="69" t="s">
        <v>773</v>
      </c>
      <c r="E605" s="70" t="s">
        <v>335</v>
      </c>
      <c r="F605" s="69" t="s">
        <v>774</v>
      </c>
      <c r="G605" s="71" t="s">
        <v>106</v>
      </c>
      <c r="H605" s="85">
        <v>4600031131085</v>
      </c>
      <c r="I605" s="73" t="s">
        <v>30</v>
      </c>
      <c r="J605" s="74" t="s">
        <v>804</v>
      </c>
      <c r="K605" s="75" t="s">
        <v>154</v>
      </c>
      <c r="L605" s="76"/>
      <c r="M605" s="77">
        <v>0.8</v>
      </c>
      <c r="N605" s="78">
        <v>4</v>
      </c>
      <c r="O605" s="78" t="s">
        <v>155</v>
      </c>
      <c r="P605" s="79"/>
      <c r="Q605" s="226">
        <v>829.4</v>
      </c>
      <c r="R605" s="80">
        <v>8</v>
      </c>
      <c r="S605" s="81"/>
      <c r="T605" s="82">
        <f>S605*Q605</f>
        <v>0</v>
      </c>
      <c r="U605" s="83" t="s">
        <v>37</v>
      </c>
      <c r="W605" s="84"/>
    </row>
    <row r="606" spans="2:23" ht="78" customHeight="1" outlineLevel="1" x14ac:dyDescent="0.2">
      <c r="B606" s="64"/>
      <c r="C606" s="68"/>
      <c r="D606" s="69" t="s">
        <v>773</v>
      </c>
      <c r="E606" s="70" t="s">
        <v>335</v>
      </c>
      <c r="F606" s="69" t="s">
        <v>774</v>
      </c>
      <c r="G606" s="71" t="s">
        <v>28</v>
      </c>
      <c r="H606" s="85">
        <v>4600031131818</v>
      </c>
      <c r="I606" s="73" t="s">
        <v>30</v>
      </c>
      <c r="J606" s="74" t="s">
        <v>805</v>
      </c>
      <c r="K606" s="75" t="s">
        <v>128</v>
      </c>
      <c r="L606" s="76"/>
      <c r="M606" s="77"/>
      <c r="N606" s="78">
        <v>2</v>
      </c>
      <c r="O606" s="78">
        <v>33</v>
      </c>
      <c r="P606" s="79"/>
      <c r="Q606" s="226">
        <v>713.7</v>
      </c>
      <c r="R606" s="80">
        <v>4</v>
      </c>
      <c r="S606" s="81"/>
      <c r="T606" s="82">
        <f t="shared" ref="T606:T645" si="21">S606*Q606</f>
        <v>0</v>
      </c>
      <c r="U606" s="83" t="s">
        <v>37</v>
      </c>
      <c r="W606" s="84"/>
    </row>
    <row r="607" spans="2:23" ht="78" customHeight="1" outlineLevel="1" x14ac:dyDescent="0.2">
      <c r="B607" s="64"/>
      <c r="C607" s="68"/>
      <c r="D607" s="69" t="s">
        <v>773</v>
      </c>
      <c r="E607" s="70" t="s">
        <v>335</v>
      </c>
      <c r="F607" s="69" t="s">
        <v>774</v>
      </c>
      <c r="G607" s="71" t="s">
        <v>28</v>
      </c>
      <c r="H607" s="85">
        <v>4600031131917</v>
      </c>
      <c r="I607" s="73" t="s">
        <v>30</v>
      </c>
      <c r="J607" s="74" t="s">
        <v>806</v>
      </c>
      <c r="K607" s="75" t="s">
        <v>131</v>
      </c>
      <c r="L607" s="76"/>
      <c r="M607" s="77"/>
      <c r="N607" s="78">
        <v>3</v>
      </c>
      <c r="O607" s="78" t="s">
        <v>132</v>
      </c>
      <c r="P607" s="79"/>
      <c r="Q607" s="226">
        <v>681.2</v>
      </c>
      <c r="R607" s="80">
        <v>4</v>
      </c>
      <c r="S607" s="81"/>
      <c r="T607" s="82">
        <f t="shared" si="21"/>
        <v>0</v>
      </c>
      <c r="U607" s="83" t="s">
        <v>37</v>
      </c>
      <c r="W607" s="84"/>
    </row>
    <row r="608" spans="2:23" ht="78" customHeight="1" outlineLevel="1" x14ac:dyDescent="0.2">
      <c r="B608" s="64"/>
      <c r="C608" s="68"/>
      <c r="D608" s="69" t="s">
        <v>773</v>
      </c>
      <c r="E608" s="70" t="s">
        <v>335</v>
      </c>
      <c r="F608" s="69" t="s">
        <v>774</v>
      </c>
      <c r="G608" s="71" t="s">
        <v>28</v>
      </c>
      <c r="H608" s="85">
        <v>4600031132006</v>
      </c>
      <c r="I608" s="73" t="s">
        <v>30</v>
      </c>
      <c r="J608" s="74" t="s">
        <v>807</v>
      </c>
      <c r="K608" s="75" t="s">
        <v>134</v>
      </c>
      <c r="L608" s="76"/>
      <c r="M608" s="77"/>
      <c r="N608" s="78">
        <v>3</v>
      </c>
      <c r="O608" s="78" t="s">
        <v>135</v>
      </c>
      <c r="P608" s="79"/>
      <c r="Q608" s="226">
        <v>627.9</v>
      </c>
      <c r="R608" s="80">
        <v>5</v>
      </c>
      <c r="S608" s="81"/>
      <c r="T608" s="82">
        <f t="shared" si="21"/>
        <v>0</v>
      </c>
      <c r="U608" s="83" t="s">
        <v>37</v>
      </c>
      <c r="W608" s="84"/>
    </row>
    <row r="609" spans="2:23" ht="78" customHeight="1" outlineLevel="1" x14ac:dyDescent="0.2">
      <c r="B609" s="64"/>
      <c r="C609" s="68"/>
      <c r="D609" s="69" t="s">
        <v>773</v>
      </c>
      <c r="E609" s="70" t="s">
        <v>335</v>
      </c>
      <c r="F609" s="69" t="s">
        <v>774</v>
      </c>
      <c r="G609" s="71" t="s">
        <v>28</v>
      </c>
      <c r="H609" s="85">
        <v>4600031132037</v>
      </c>
      <c r="I609" s="73" t="s">
        <v>30</v>
      </c>
      <c r="J609" s="74" t="s">
        <v>808</v>
      </c>
      <c r="K609" s="75" t="s">
        <v>137</v>
      </c>
      <c r="L609" s="76"/>
      <c r="M609" s="77"/>
      <c r="N609" s="78">
        <v>3</v>
      </c>
      <c r="O609" s="78" t="s">
        <v>138</v>
      </c>
      <c r="P609" s="79"/>
      <c r="Q609" s="226">
        <v>552.5</v>
      </c>
      <c r="R609" s="80">
        <v>6</v>
      </c>
      <c r="S609" s="81"/>
      <c r="T609" s="82">
        <f t="shared" si="21"/>
        <v>0</v>
      </c>
      <c r="U609" s="83" t="s">
        <v>37</v>
      </c>
      <c r="W609" s="84"/>
    </row>
    <row r="610" spans="2:23" ht="78" customHeight="1" outlineLevel="1" x14ac:dyDescent="0.2">
      <c r="B610" s="64"/>
      <c r="C610" s="86" t="s">
        <v>49</v>
      </c>
      <c r="D610" s="69" t="s">
        <v>773</v>
      </c>
      <c r="E610" s="70" t="s">
        <v>335</v>
      </c>
      <c r="F610" s="69" t="s">
        <v>774</v>
      </c>
      <c r="G610" s="71" t="s">
        <v>28</v>
      </c>
      <c r="H610" s="85">
        <v>4600031155982</v>
      </c>
      <c r="I610" s="73" t="s">
        <v>30</v>
      </c>
      <c r="J610" s="74" t="s">
        <v>809</v>
      </c>
      <c r="K610" s="75" t="s">
        <v>140</v>
      </c>
      <c r="L610" s="76"/>
      <c r="M610" s="77">
        <v>0.3</v>
      </c>
      <c r="N610" s="78">
        <v>3</v>
      </c>
      <c r="O610" s="78">
        <v>17.5</v>
      </c>
      <c r="P610" s="79"/>
      <c r="Q610" s="226">
        <v>191.1</v>
      </c>
      <c r="R610" s="80">
        <v>12</v>
      </c>
      <c r="S610" s="81"/>
      <c r="T610" s="82">
        <f>S610*Q610</f>
        <v>0</v>
      </c>
      <c r="U610" s="83" t="s">
        <v>33</v>
      </c>
      <c r="W610" s="84"/>
    </row>
    <row r="611" spans="2:23" ht="78" customHeight="1" outlineLevel="1" x14ac:dyDescent="0.2">
      <c r="B611" s="64"/>
      <c r="C611" s="86" t="s">
        <v>49</v>
      </c>
      <c r="D611" s="69" t="s">
        <v>773</v>
      </c>
      <c r="E611" s="70" t="s">
        <v>335</v>
      </c>
      <c r="F611" s="69" t="s">
        <v>774</v>
      </c>
      <c r="G611" s="71" t="s">
        <v>28</v>
      </c>
      <c r="H611" s="85">
        <v>4600031148250</v>
      </c>
      <c r="I611" s="73" t="s">
        <v>30</v>
      </c>
      <c r="J611" s="74" t="s">
        <v>810</v>
      </c>
      <c r="K611" s="75" t="s">
        <v>142</v>
      </c>
      <c r="L611" s="76"/>
      <c r="M611" s="77">
        <v>0.9</v>
      </c>
      <c r="N611" s="78">
        <v>3.5</v>
      </c>
      <c r="O611" s="78" t="s">
        <v>143</v>
      </c>
      <c r="P611" s="79" t="s">
        <v>144</v>
      </c>
      <c r="Q611" s="226">
        <v>592.79999999999995</v>
      </c>
      <c r="R611" s="80">
        <v>4</v>
      </c>
      <c r="S611" s="81"/>
      <c r="T611" s="82">
        <f t="shared" si="21"/>
        <v>0</v>
      </c>
      <c r="U611" s="83" t="s">
        <v>37</v>
      </c>
      <c r="W611" s="84"/>
    </row>
    <row r="612" spans="2:23" ht="78" customHeight="1" outlineLevel="1" x14ac:dyDescent="0.2">
      <c r="B612" s="64"/>
      <c r="C612" s="86" t="s">
        <v>49</v>
      </c>
      <c r="D612" s="69" t="s">
        <v>773</v>
      </c>
      <c r="E612" s="70" t="s">
        <v>335</v>
      </c>
      <c r="F612" s="69" t="s">
        <v>774</v>
      </c>
      <c r="G612" s="71" t="s">
        <v>106</v>
      </c>
      <c r="H612" s="85">
        <v>4600031134673</v>
      </c>
      <c r="I612" s="73" t="s">
        <v>30</v>
      </c>
      <c r="J612" s="74" t="s">
        <v>811</v>
      </c>
      <c r="K612" s="75" t="s">
        <v>147</v>
      </c>
      <c r="L612" s="76"/>
      <c r="M612" s="77">
        <v>0.25</v>
      </c>
      <c r="N612" s="78">
        <v>4.5</v>
      </c>
      <c r="O612" s="78" t="s">
        <v>148</v>
      </c>
      <c r="P612" s="79"/>
      <c r="Q612" s="226">
        <v>236.6</v>
      </c>
      <c r="R612" s="80">
        <v>16</v>
      </c>
      <c r="S612" s="81"/>
      <c r="T612" s="82">
        <f t="shared" si="21"/>
        <v>0</v>
      </c>
      <c r="U612" s="83" t="s">
        <v>37</v>
      </c>
      <c r="W612" s="84"/>
    </row>
    <row r="613" spans="2:23" ht="78" customHeight="1" outlineLevel="1" x14ac:dyDescent="0.2">
      <c r="B613" s="64"/>
      <c r="C613" s="68"/>
      <c r="D613" s="69" t="s">
        <v>773</v>
      </c>
      <c r="E613" s="70" t="s">
        <v>335</v>
      </c>
      <c r="F613" s="69" t="s">
        <v>774</v>
      </c>
      <c r="G613" s="71" t="s">
        <v>149</v>
      </c>
      <c r="H613" s="85">
        <v>4600031131771</v>
      </c>
      <c r="I613" s="73" t="s">
        <v>30</v>
      </c>
      <c r="J613" s="74" t="s">
        <v>812</v>
      </c>
      <c r="K613" s="75" t="s">
        <v>152</v>
      </c>
      <c r="L613" s="76"/>
      <c r="M613" s="77">
        <v>0.3</v>
      </c>
      <c r="N613" s="78">
        <v>5.5</v>
      </c>
      <c r="O613" s="78">
        <v>11.5</v>
      </c>
      <c r="P613" s="79"/>
      <c r="Q613" s="226">
        <v>252.2</v>
      </c>
      <c r="R613" s="80">
        <v>18</v>
      </c>
      <c r="S613" s="81"/>
      <c r="T613" s="82">
        <f t="shared" si="21"/>
        <v>0</v>
      </c>
      <c r="U613" s="83" t="s">
        <v>33</v>
      </c>
      <c r="W613" s="84"/>
    </row>
    <row r="614" spans="2:23" ht="78" customHeight="1" outlineLevel="1" x14ac:dyDescent="0.2">
      <c r="B614" s="64"/>
      <c r="C614" s="68"/>
      <c r="D614" s="69" t="s">
        <v>773</v>
      </c>
      <c r="E614" s="70" t="s">
        <v>335</v>
      </c>
      <c r="F614" s="69" t="s">
        <v>774</v>
      </c>
      <c r="G614" s="71" t="s">
        <v>149</v>
      </c>
      <c r="H614" s="85">
        <v>4600031131993</v>
      </c>
      <c r="I614" s="73" t="s">
        <v>30</v>
      </c>
      <c r="J614" s="74" t="s">
        <v>813</v>
      </c>
      <c r="K614" s="75" t="s">
        <v>157</v>
      </c>
      <c r="L614" s="76"/>
      <c r="M614" s="77">
        <v>0.3</v>
      </c>
      <c r="N614" s="78">
        <v>5.5</v>
      </c>
      <c r="O614" s="78">
        <v>11.5</v>
      </c>
      <c r="P614" s="79"/>
      <c r="Q614" s="226">
        <v>232.7</v>
      </c>
      <c r="R614" s="80">
        <v>18</v>
      </c>
      <c r="S614" s="81"/>
      <c r="T614" s="82">
        <f t="shared" si="21"/>
        <v>0</v>
      </c>
      <c r="U614" s="83" t="s">
        <v>33</v>
      </c>
      <c r="W614" s="84"/>
    </row>
    <row r="615" spans="2:23" ht="78" customHeight="1" outlineLevel="1" x14ac:dyDescent="0.2">
      <c r="B615" s="64"/>
      <c r="C615" s="68"/>
      <c r="D615" s="69" t="s">
        <v>773</v>
      </c>
      <c r="E615" s="70" t="s">
        <v>335</v>
      </c>
      <c r="F615" s="69" t="s">
        <v>774</v>
      </c>
      <c r="G615" s="71" t="s">
        <v>106</v>
      </c>
      <c r="H615" s="85">
        <v>4600031135076</v>
      </c>
      <c r="I615" s="73" t="s">
        <v>30</v>
      </c>
      <c r="J615" s="74" t="s">
        <v>814</v>
      </c>
      <c r="K615" s="75" t="s">
        <v>159</v>
      </c>
      <c r="L615" s="76"/>
      <c r="M615" s="77">
        <v>1</v>
      </c>
      <c r="N615" s="78">
        <v>6.5</v>
      </c>
      <c r="O615" s="78">
        <v>20</v>
      </c>
      <c r="P615" s="79" t="s">
        <v>160</v>
      </c>
      <c r="Q615" s="226">
        <v>655.20000000000005</v>
      </c>
      <c r="R615" s="80">
        <v>6</v>
      </c>
      <c r="S615" s="81"/>
      <c r="T615" s="82">
        <f t="shared" si="21"/>
        <v>0</v>
      </c>
      <c r="U615" s="83" t="s">
        <v>33</v>
      </c>
      <c r="W615" s="84"/>
    </row>
    <row r="616" spans="2:23" ht="78" customHeight="1" outlineLevel="1" x14ac:dyDescent="0.2">
      <c r="B616" s="64"/>
      <c r="C616" s="68"/>
      <c r="D616" s="69" t="s">
        <v>773</v>
      </c>
      <c r="E616" s="70" t="s">
        <v>335</v>
      </c>
      <c r="F616" s="69" t="s">
        <v>774</v>
      </c>
      <c r="G616" s="71" t="s">
        <v>106</v>
      </c>
      <c r="H616" s="85">
        <v>4600031131764</v>
      </c>
      <c r="I616" s="73" t="s">
        <v>30</v>
      </c>
      <c r="J616" s="74" t="s">
        <v>815</v>
      </c>
      <c r="K616" s="75" t="s">
        <v>163</v>
      </c>
      <c r="L616" s="76"/>
      <c r="M616" s="77">
        <v>0.3</v>
      </c>
      <c r="N616" s="78">
        <v>5.5</v>
      </c>
      <c r="O616" s="78">
        <v>12.5</v>
      </c>
      <c r="P616" s="79"/>
      <c r="Q616" s="226">
        <v>162.5</v>
      </c>
      <c r="R616" s="80">
        <v>20</v>
      </c>
      <c r="S616" s="81"/>
      <c r="T616" s="82">
        <f t="shared" si="21"/>
        <v>0</v>
      </c>
      <c r="U616" s="83" t="s">
        <v>37</v>
      </c>
      <c r="W616" s="84"/>
    </row>
    <row r="617" spans="2:23" ht="78" customHeight="1" outlineLevel="1" x14ac:dyDescent="0.2">
      <c r="B617" s="64"/>
      <c r="C617" s="68"/>
      <c r="D617" s="69" t="s">
        <v>773</v>
      </c>
      <c r="E617" s="70" t="s">
        <v>335</v>
      </c>
      <c r="F617" s="69" t="s">
        <v>774</v>
      </c>
      <c r="G617" s="71" t="s">
        <v>106</v>
      </c>
      <c r="H617" s="85">
        <v>4600031131900</v>
      </c>
      <c r="I617" s="73" t="s">
        <v>30</v>
      </c>
      <c r="J617" s="74" t="s">
        <v>816</v>
      </c>
      <c r="K617" s="75" t="s">
        <v>166</v>
      </c>
      <c r="L617" s="76"/>
      <c r="M617" s="77">
        <v>0.15</v>
      </c>
      <c r="N617" s="78">
        <v>3.5</v>
      </c>
      <c r="O617" s="78">
        <v>10</v>
      </c>
      <c r="P617" s="79"/>
      <c r="Q617" s="226">
        <v>154.69999999999999</v>
      </c>
      <c r="R617" s="80">
        <v>9</v>
      </c>
      <c r="S617" s="81"/>
      <c r="T617" s="82">
        <f t="shared" si="21"/>
        <v>0</v>
      </c>
      <c r="U617" s="83" t="s">
        <v>69</v>
      </c>
      <c r="W617" s="84"/>
    </row>
    <row r="618" spans="2:23" ht="78" customHeight="1" outlineLevel="1" x14ac:dyDescent="0.2">
      <c r="B618" s="64"/>
      <c r="C618" s="68"/>
      <c r="D618" s="69" t="s">
        <v>773</v>
      </c>
      <c r="E618" s="70" t="s">
        <v>335</v>
      </c>
      <c r="F618" s="69" t="s">
        <v>774</v>
      </c>
      <c r="G618" s="71" t="s">
        <v>106</v>
      </c>
      <c r="H618" s="85">
        <v>4600031131726</v>
      </c>
      <c r="I618" s="73" t="s">
        <v>30</v>
      </c>
      <c r="J618" s="74" t="s">
        <v>817</v>
      </c>
      <c r="K618" s="75" t="s">
        <v>169</v>
      </c>
      <c r="L618" s="76"/>
      <c r="M618" s="77">
        <v>0.25</v>
      </c>
      <c r="N618" s="78">
        <v>4</v>
      </c>
      <c r="O618" s="78">
        <v>13</v>
      </c>
      <c r="P618" s="79"/>
      <c r="Q618" s="226">
        <v>202.8</v>
      </c>
      <c r="R618" s="80">
        <v>16</v>
      </c>
      <c r="S618" s="81"/>
      <c r="T618" s="82">
        <f t="shared" si="21"/>
        <v>0</v>
      </c>
      <c r="U618" s="83" t="s">
        <v>33</v>
      </c>
      <c r="W618" s="84"/>
    </row>
    <row r="619" spans="2:23" ht="78" customHeight="1" outlineLevel="1" x14ac:dyDescent="0.2">
      <c r="B619" s="64"/>
      <c r="C619" s="68"/>
      <c r="D619" s="69" t="s">
        <v>773</v>
      </c>
      <c r="E619" s="70" t="s">
        <v>335</v>
      </c>
      <c r="F619" s="69" t="s">
        <v>774</v>
      </c>
      <c r="G619" s="71" t="s">
        <v>106</v>
      </c>
      <c r="H619" s="85">
        <v>4600031131986</v>
      </c>
      <c r="I619" s="73" t="s">
        <v>30</v>
      </c>
      <c r="J619" s="74" t="s">
        <v>818</v>
      </c>
      <c r="K619" s="75" t="s">
        <v>171</v>
      </c>
      <c r="L619" s="76"/>
      <c r="M619" s="77">
        <v>0.6</v>
      </c>
      <c r="N619" s="78">
        <v>5.5</v>
      </c>
      <c r="O619" s="78" t="s">
        <v>96</v>
      </c>
      <c r="P619" s="79"/>
      <c r="Q619" s="226">
        <v>260</v>
      </c>
      <c r="R619" s="80">
        <v>12</v>
      </c>
      <c r="S619" s="81"/>
      <c r="T619" s="82">
        <f t="shared" si="21"/>
        <v>0</v>
      </c>
      <c r="U619" s="83" t="s">
        <v>37</v>
      </c>
      <c r="W619" s="84"/>
    </row>
    <row r="620" spans="2:23" ht="78" customHeight="1" outlineLevel="1" x14ac:dyDescent="0.2">
      <c r="B620" s="64"/>
      <c r="C620" s="68"/>
      <c r="D620" s="69" t="s">
        <v>773</v>
      </c>
      <c r="E620" s="70" t="s">
        <v>335</v>
      </c>
      <c r="F620" s="69" t="s">
        <v>774</v>
      </c>
      <c r="G620" s="71" t="s">
        <v>172</v>
      </c>
      <c r="H620" s="85">
        <v>4600031131740</v>
      </c>
      <c r="I620" s="73" t="s">
        <v>30</v>
      </c>
      <c r="J620" s="74" t="s">
        <v>819</v>
      </c>
      <c r="K620" s="75" t="s">
        <v>175</v>
      </c>
      <c r="L620" s="76"/>
      <c r="M620" s="77">
        <v>0.05</v>
      </c>
      <c r="N620" s="78">
        <v>4</v>
      </c>
      <c r="O620" s="78">
        <v>6.5</v>
      </c>
      <c r="P620" s="79"/>
      <c r="Q620" s="226">
        <v>171.6</v>
      </c>
      <c r="R620" s="80">
        <v>18</v>
      </c>
      <c r="S620" s="81"/>
      <c r="T620" s="82">
        <f t="shared" si="21"/>
        <v>0</v>
      </c>
      <c r="U620" s="83" t="s">
        <v>69</v>
      </c>
      <c r="W620" s="84"/>
    </row>
    <row r="621" spans="2:23" ht="78" customHeight="1" outlineLevel="1" x14ac:dyDescent="0.2">
      <c r="B621" s="64"/>
      <c r="C621" s="86" t="s">
        <v>49</v>
      </c>
      <c r="D621" s="69" t="s">
        <v>773</v>
      </c>
      <c r="E621" s="70" t="s">
        <v>335</v>
      </c>
      <c r="F621" s="69" t="s">
        <v>774</v>
      </c>
      <c r="G621" s="71" t="s">
        <v>172</v>
      </c>
      <c r="H621" s="85">
        <v>4600031155760</v>
      </c>
      <c r="I621" s="73" t="s">
        <v>30</v>
      </c>
      <c r="J621" s="74" t="s">
        <v>820</v>
      </c>
      <c r="K621" s="75" t="s">
        <v>177</v>
      </c>
      <c r="L621" s="76"/>
      <c r="M621" s="77">
        <v>0.08</v>
      </c>
      <c r="N621" s="78">
        <v>4.5</v>
      </c>
      <c r="O621" s="78">
        <v>6</v>
      </c>
      <c r="P621" s="79"/>
      <c r="Q621" s="226">
        <v>93.6</v>
      </c>
      <c r="R621" s="80">
        <v>18</v>
      </c>
      <c r="S621" s="81"/>
      <c r="T621" s="82">
        <f>S621*Q621</f>
        <v>0</v>
      </c>
      <c r="U621" s="83" t="s">
        <v>69</v>
      </c>
      <c r="W621" s="84"/>
    </row>
    <row r="622" spans="2:23" ht="78" customHeight="1" outlineLevel="1" x14ac:dyDescent="0.2">
      <c r="B622" s="64"/>
      <c r="C622" s="68"/>
      <c r="D622" s="69" t="s">
        <v>773</v>
      </c>
      <c r="E622" s="70" t="s">
        <v>335</v>
      </c>
      <c r="F622" s="69" t="s">
        <v>774</v>
      </c>
      <c r="G622" s="71" t="s">
        <v>172</v>
      </c>
      <c r="H622" s="85">
        <v>4600031131832</v>
      </c>
      <c r="I622" s="73" t="s">
        <v>30</v>
      </c>
      <c r="J622" s="74" t="s">
        <v>821</v>
      </c>
      <c r="K622" s="75" t="s">
        <v>180</v>
      </c>
      <c r="L622" s="76"/>
      <c r="M622" s="77">
        <v>0.1</v>
      </c>
      <c r="N622" s="78">
        <v>3.5</v>
      </c>
      <c r="O622" s="78">
        <v>9</v>
      </c>
      <c r="P622" s="79"/>
      <c r="Q622" s="226">
        <v>120.9</v>
      </c>
      <c r="R622" s="80">
        <v>16</v>
      </c>
      <c r="S622" s="81"/>
      <c r="T622" s="82">
        <f t="shared" si="21"/>
        <v>0</v>
      </c>
      <c r="U622" s="83" t="s">
        <v>69</v>
      </c>
      <c r="W622" s="84"/>
    </row>
    <row r="623" spans="2:23" ht="78" customHeight="1" outlineLevel="1" x14ac:dyDescent="0.2">
      <c r="B623" s="64"/>
      <c r="C623" s="86" t="s">
        <v>49</v>
      </c>
      <c r="D623" s="69" t="s">
        <v>773</v>
      </c>
      <c r="E623" s="70" t="s">
        <v>335</v>
      </c>
      <c r="F623" s="69" t="s">
        <v>774</v>
      </c>
      <c r="G623" s="71" t="s">
        <v>172</v>
      </c>
      <c r="H623" s="85">
        <v>4600031147154</v>
      </c>
      <c r="I623" s="73" t="s">
        <v>30</v>
      </c>
      <c r="J623" s="74" t="s">
        <v>822</v>
      </c>
      <c r="K623" s="75" t="s">
        <v>182</v>
      </c>
      <c r="L623" s="76"/>
      <c r="M623" s="77">
        <v>0.05</v>
      </c>
      <c r="N623" s="78">
        <v>3</v>
      </c>
      <c r="O623" s="78">
        <v>7.5</v>
      </c>
      <c r="P623" s="79"/>
      <c r="Q623" s="226">
        <v>107.9</v>
      </c>
      <c r="R623" s="80">
        <v>24</v>
      </c>
      <c r="S623" s="81"/>
      <c r="T623" s="82">
        <f t="shared" si="21"/>
        <v>0</v>
      </c>
      <c r="U623" s="83" t="s">
        <v>69</v>
      </c>
      <c r="W623" s="84"/>
    </row>
    <row r="624" spans="2:23" ht="78" customHeight="1" outlineLevel="1" x14ac:dyDescent="0.2">
      <c r="B624" s="64"/>
      <c r="C624" s="68"/>
      <c r="D624" s="69" t="s">
        <v>773</v>
      </c>
      <c r="E624" s="70" t="s">
        <v>335</v>
      </c>
      <c r="F624" s="69" t="s">
        <v>774</v>
      </c>
      <c r="G624" s="71" t="s">
        <v>172</v>
      </c>
      <c r="H624" s="85">
        <v>4600031131825</v>
      </c>
      <c r="I624" s="73" t="s">
        <v>30</v>
      </c>
      <c r="J624" s="74" t="s">
        <v>823</v>
      </c>
      <c r="K624" s="75" t="s">
        <v>185</v>
      </c>
      <c r="L624" s="76"/>
      <c r="M624" s="77">
        <v>0.03</v>
      </c>
      <c r="N624" s="78">
        <v>2.5</v>
      </c>
      <c r="O624" s="78">
        <v>6</v>
      </c>
      <c r="P624" s="79"/>
      <c r="Q624" s="226">
        <v>92.3</v>
      </c>
      <c r="R624" s="80">
        <v>24</v>
      </c>
      <c r="S624" s="81"/>
      <c r="T624" s="82">
        <f t="shared" si="21"/>
        <v>0</v>
      </c>
      <c r="U624" s="83" t="s">
        <v>69</v>
      </c>
      <c r="W624" s="84"/>
    </row>
    <row r="625" spans="2:23" ht="78" customHeight="1" outlineLevel="1" x14ac:dyDescent="0.2">
      <c r="B625" s="64"/>
      <c r="C625" s="68"/>
      <c r="D625" s="69" t="s">
        <v>773</v>
      </c>
      <c r="E625" s="70" t="s">
        <v>335</v>
      </c>
      <c r="F625" s="69" t="s">
        <v>774</v>
      </c>
      <c r="G625" s="71" t="s">
        <v>186</v>
      </c>
      <c r="H625" s="85">
        <v>4600031131733</v>
      </c>
      <c r="I625" s="73" t="s">
        <v>30</v>
      </c>
      <c r="J625" s="74" t="s">
        <v>824</v>
      </c>
      <c r="K625" s="75" t="s">
        <v>189</v>
      </c>
      <c r="L625" s="76"/>
      <c r="M625" s="77" t="s">
        <v>190</v>
      </c>
      <c r="N625" s="78">
        <v>3</v>
      </c>
      <c r="O625" s="78" t="s">
        <v>191</v>
      </c>
      <c r="P625" s="79"/>
      <c r="Q625" s="226">
        <v>448.5</v>
      </c>
      <c r="R625" s="80">
        <v>12</v>
      </c>
      <c r="S625" s="81"/>
      <c r="T625" s="82">
        <f t="shared" si="21"/>
        <v>0</v>
      </c>
      <c r="U625" s="83" t="s">
        <v>33</v>
      </c>
      <c r="W625" s="84"/>
    </row>
    <row r="626" spans="2:23" ht="78" customHeight="1" outlineLevel="1" x14ac:dyDescent="0.2">
      <c r="B626" s="64"/>
      <c r="C626" s="68"/>
      <c r="D626" s="69" t="s">
        <v>773</v>
      </c>
      <c r="E626" s="70" t="s">
        <v>335</v>
      </c>
      <c r="F626" s="69" t="s">
        <v>774</v>
      </c>
      <c r="G626" s="71" t="s">
        <v>192</v>
      </c>
      <c r="H626" s="85">
        <v>4600031131870</v>
      </c>
      <c r="I626" s="73" t="s">
        <v>30</v>
      </c>
      <c r="J626" s="74" t="s">
        <v>825</v>
      </c>
      <c r="K626" s="75" t="s">
        <v>195</v>
      </c>
      <c r="L626" s="76"/>
      <c r="M626" s="77">
        <v>0.35</v>
      </c>
      <c r="N626" s="78">
        <v>6.5</v>
      </c>
      <c r="O626" s="78">
        <v>10</v>
      </c>
      <c r="P626" s="79" t="s">
        <v>196</v>
      </c>
      <c r="Q626" s="226">
        <v>191.1</v>
      </c>
      <c r="R626" s="80">
        <v>18</v>
      </c>
      <c r="S626" s="81"/>
      <c r="T626" s="82">
        <f t="shared" si="21"/>
        <v>0</v>
      </c>
      <c r="U626" s="83" t="s">
        <v>37</v>
      </c>
      <c r="W626" s="84"/>
    </row>
    <row r="627" spans="2:23" ht="78" customHeight="1" outlineLevel="1" x14ac:dyDescent="0.2">
      <c r="B627" s="64"/>
      <c r="C627" s="86" t="s">
        <v>49</v>
      </c>
      <c r="D627" s="69" t="s">
        <v>773</v>
      </c>
      <c r="E627" s="70" t="s">
        <v>335</v>
      </c>
      <c r="F627" s="69" t="s">
        <v>774</v>
      </c>
      <c r="G627" s="71" t="s">
        <v>197</v>
      </c>
      <c r="H627" s="85">
        <v>4600031152141</v>
      </c>
      <c r="I627" s="73" t="s">
        <v>30</v>
      </c>
      <c r="J627" s="74" t="s">
        <v>826</v>
      </c>
      <c r="K627" s="75" t="s">
        <v>200</v>
      </c>
      <c r="L627" s="76"/>
      <c r="M627" s="77">
        <v>0.5</v>
      </c>
      <c r="N627" s="78">
        <v>14.5</v>
      </c>
      <c r="O627" s="78">
        <v>10.5</v>
      </c>
      <c r="P627" s="79"/>
      <c r="Q627" s="226">
        <v>557.70000000000005</v>
      </c>
      <c r="R627" s="80">
        <v>6</v>
      </c>
      <c r="S627" s="81"/>
      <c r="T627" s="82">
        <f t="shared" si="21"/>
        <v>0</v>
      </c>
      <c r="U627" s="83" t="s">
        <v>33</v>
      </c>
      <c r="W627" s="84"/>
    </row>
    <row r="628" spans="2:23" ht="78" customHeight="1" outlineLevel="1" x14ac:dyDescent="0.2">
      <c r="B628" s="64"/>
      <c r="C628" s="68"/>
      <c r="D628" s="69" t="s">
        <v>773</v>
      </c>
      <c r="E628" s="70" t="s">
        <v>335</v>
      </c>
      <c r="F628" s="69" t="s">
        <v>774</v>
      </c>
      <c r="G628" s="71" t="s">
        <v>201</v>
      </c>
      <c r="H628" s="85">
        <v>4600031131719</v>
      </c>
      <c r="I628" s="73" t="s">
        <v>30</v>
      </c>
      <c r="J628" s="74" t="s">
        <v>827</v>
      </c>
      <c r="K628" s="75" t="s">
        <v>204</v>
      </c>
      <c r="L628" s="76"/>
      <c r="M628" s="77">
        <v>0.35</v>
      </c>
      <c r="N628" s="78">
        <v>10</v>
      </c>
      <c r="O628" s="78">
        <v>9</v>
      </c>
      <c r="P628" s="79"/>
      <c r="Q628" s="226">
        <v>146.9</v>
      </c>
      <c r="R628" s="80">
        <v>10</v>
      </c>
      <c r="S628" s="81"/>
      <c r="T628" s="82">
        <f t="shared" si="21"/>
        <v>0</v>
      </c>
      <c r="U628" s="83" t="s">
        <v>37</v>
      </c>
      <c r="W628" s="84"/>
    </row>
    <row r="629" spans="2:23" ht="78" customHeight="1" outlineLevel="1" x14ac:dyDescent="0.2">
      <c r="B629" s="64"/>
      <c r="C629" s="86" t="s">
        <v>49</v>
      </c>
      <c r="D629" s="69" t="s">
        <v>773</v>
      </c>
      <c r="E629" s="70" t="s">
        <v>335</v>
      </c>
      <c r="F629" s="69" t="s">
        <v>774</v>
      </c>
      <c r="G629" s="71" t="s">
        <v>201</v>
      </c>
      <c r="H629" s="85">
        <v>4600031137360</v>
      </c>
      <c r="I629" s="73" t="s">
        <v>30</v>
      </c>
      <c r="J629" s="74" t="s">
        <v>828</v>
      </c>
      <c r="K629" s="75" t="s">
        <v>206</v>
      </c>
      <c r="L629" s="76"/>
      <c r="M629" s="77">
        <v>0.3</v>
      </c>
      <c r="N629" s="78">
        <v>10.5</v>
      </c>
      <c r="O629" s="78">
        <v>8</v>
      </c>
      <c r="P629" s="79"/>
      <c r="Q629" s="226">
        <v>183.3</v>
      </c>
      <c r="R629" s="80">
        <v>12</v>
      </c>
      <c r="S629" s="81"/>
      <c r="T629" s="82">
        <f t="shared" si="21"/>
        <v>0</v>
      </c>
      <c r="U629" s="83" t="s">
        <v>37</v>
      </c>
      <c r="W629" s="84"/>
    </row>
    <row r="630" spans="2:23" ht="78" customHeight="1" outlineLevel="1" x14ac:dyDescent="0.2">
      <c r="B630" s="64"/>
      <c r="C630" s="86" t="s">
        <v>49</v>
      </c>
      <c r="D630" s="69" t="s">
        <v>773</v>
      </c>
      <c r="E630" s="70" t="s">
        <v>335</v>
      </c>
      <c r="F630" s="69" t="s">
        <v>774</v>
      </c>
      <c r="G630" s="71" t="s">
        <v>201</v>
      </c>
      <c r="H630" s="85">
        <v>4600031147857</v>
      </c>
      <c r="I630" s="73" t="s">
        <v>30</v>
      </c>
      <c r="J630" s="74" t="s">
        <v>829</v>
      </c>
      <c r="K630" s="75" t="s">
        <v>208</v>
      </c>
      <c r="L630" s="76"/>
      <c r="M630" s="77">
        <v>0.35</v>
      </c>
      <c r="N630" s="78">
        <v>7.5</v>
      </c>
      <c r="O630" s="78">
        <v>9.5</v>
      </c>
      <c r="P630" s="79"/>
      <c r="Q630" s="226">
        <v>189.8</v>
      </c>
      <c r="R630" s="80">
        <v>12</v>
      </c>
      <c r="S630" s="81"/>
      <c r="T630" s="82">
        <f>S630*Q630</f>
        <v>0</v>
      </c>
      <c r="U630" s="83" t="s">
        <v>33</v>
      </c>
      <c r="W630" s="84"/>
    </row>
    <row r="631" spans="2:23" ht="78" customHeight="1" outlineLevel="1" x14ac:dyDescent="0.2">
      <c r="B631" s="64"/>
      <c r="C631" s="68"/>
      <c r="D631" s="69" t="s">
        <v>773</v>
      </c>
      <c r="E631" s="70" t="s">
        <v>335</v>
      </c>
      <c r="F631" s="69" t="s">
        <v>774</v>
      </c>
      <c r="G631" s="71" t="s">
        <v>201</v>
      </c>
      <c r="H631" s="85">
        <v>4600031131702</v>
      </c>
      <c r="I631" s="73" t="s">
        <v>30</v>
      </c>
      <c r="J631" s="74" t="s">
        <v>830</v>
      </c>
      <c r="K631" s="75" t="s">
        <v>211</v>
      </c>
      <c r="L631" s="76"/>
      <c r="M631" s="77">
        <v>0.2</v>
      </c>
      <c r="N631" s="78">
        <v>6.5</v>
      </c>
      <c r="O631" s="78">
        <v>8</v>
      </c>
      <c r="P631" s="79"/>
      <c r="Q631" s="226">
        <v>128.69999999999999</v>
      </c>
      <c r="R631" s="80">
        <v>12</v>
      </c>
      <c r="S631" s="81"/>
      <c r="T631" s="82">
        <f t="shared" si="21"/>
        <v>0</v>
      </c>
      <c r="U631" s="83" t="s">
        <v>33</v>
      </c>
      <c r="W631" s="84"/>
    </row>
    <row r="632" spans="2:23" ht="78" customHeight="1" outlineLevel="1" x14ac:dyDescent="0.2">
      <c r="B632" s="64"/>
      <c r="C632" s="68"/>
      <c r="D632" s="69" t="s">
        <v>773</v>
      </c>
      <c r="E632" s="70" t="s">
        <v>335</v>
      </c>
      <c r="F632" s="69" t="s">
        <v>774</v>
      </c>
      <c r="G632" s="71" t="s">
        <v>201</v>
      </c>
      <c r="H632" s="85">
        <v>4600031131863</v>
      </c>
      <c r="I632" s="73" t="s">
        <v>30</v>
      </c>
      <c r="J632" s="74" t="s">
        <v>831</v>
      </c>
      <c r="K632" s="75" t="s">
        <v>214</v>
      </c>
      <c r="L632" s="76"/>
      <c r="M632" s="77">
        <v>0.2</v>
      </c>
      <c r="N632" s="78">
        <v>6.5</v>
      </c>
      <c r="O632" s="78" t="s">
        <v>215</v>
      </c>
      <c r="P632" s="79"/>
      <c r="Q632" s="226">
        <v>221</v>
      </c>
      <c r="R632" s="80">
        <v>12</v>
      </c>
      <c r="S632" s="81"/>
      <c r="T632" s="82">
        <f t="shared" si="21"/>
        <v>0</v>
      </c>
      <c r="U632" s="83" t="s">
        <v>33</v>
      </c>
      <c r="W632" s="84"/>
    </row>
    <row r="633" spans="2:23" ht="78" customHeight="1" outlineLevel="1" x14ac:dyDescent="0.2">
      <c r="B633" s="64"/>
      <c r="C633" s="68"/>
      <c r="D633" s="69" t="s">
        <v>773</v>
      </c>
      <c r="E633" s="70" t="s">
        <v>335</v>
      </c>
      <c r="F633" s="69" t="s">
        <v>774</v>
      </c>
      <c r="G633" s="71" t="s">
        <v>201</v>
      </c>
      <c r="H633" s="85">
        <v>4600031132372</v>
      </c>
      <c r="I633" s="73" t="s">
        <v>30</v>
      </c>
      <c r="J633" s="74" t="s">
        <v>832</v>
      </c>
      <c r="K633" s="75" t="s">
        <v>217</v>
      </c>
      <c r="L633" s="76"/>
      <c r="M633" s="77">
        <v>0.08</v>
      </c>
      <c r="N633" s="78">
        <v>4.7</v>
      </c>
      <c r="O633" s="78">
        <v>6</v>
      </c>
      <c r="P633" s="79"/>
      <c r="Q633" s="226">
        <v>127.4</v>
      </c>
      <c r="R633" s="80">
        <v>18</v>
      </c>
      <c r="S633" s="81"/>
      <c r="T633" s="82">
        <f t="shared" si="21"/>
        <v>0</v>
      </c>
      <c r="U633" s="83" t="s">
        <v>69</v>
      </c>
      <c r="W633" s="84"/>
    </row>
    <row r="634" spans="2:23" ht="78" customHeight="1" outlineLevel="1" x14ac:dyDescent="0.2">
      <c r="B634" s="64"/>
      <c r="C634" s="68"/>
      <c r="D634" s="69" t="s">
        <v>773</v>
      </c>
      <c r="E634" s="70" t="s">
        <v>335</v>
      </c>
      <c r="F634" s="69" t="s">
        <v>774</v>
      </c>
      <c r="G634" s="71" t="s">
        <v>201</v>
      </c>
      <c r="H634" s="85">
        <v>4600031133164</v>
      </c>
      <c r="I634" s="73" t="s">
        <v>30</v>
      </c>
      <c r="J634" s="74" t="s">
        <v>833</v>
      </c>
      <c r="K634" s="75" t="s">
        <v>219</v>
      </c>
      <c r="L634" s="76"/>
      <c r="M634" s="77">
        <v>0.08</v>
      </c>
      <c r="N634" s="78">
        <v>4.7</v>
      </c>
      <c r="O634" s="78">
        <v>6</v>
      </c>
      <c r="P634" s="79"/>
      <c r="Q634" s="226">
        <v>213.2</v>
      </c>
      <c r="R634" s="80">
        <v>12</v>
      </c>
      <c r="S634" s="81"/>
      <c r="T634" s="82">
        <f>S634*Q634</f>
        <v>0</v>
      </c>
      <c r="U634" s="83" t="s">
        <v>69</v>
      </c>
      <c r="W634" s="84"/>
    </row>
    <row r="635" spans="2:23" ht="78" customHeight="1" outlineLevel="1" x14ac:dyDescent="0.2">
      <c r="B635" s="64"/>
      <c r="C635" s="68"/>
      <c r="D635" s="69" t="s">
        <v>773</v>
      </c>
      <c r="E635" s="70" t="s">
        <v>335</v>
      </c>
      <c r="F635" s="69" t="s">
        <v>774</v>
      </c>
      <c r="G635" s="71" t="s">
        <v>220</v>
      </c>
      <c r="H635" s="85">
        <v>4600031131856</v>
      </c>
      <c r="I635" s="73" t="s">
        <v>30</v>
      </c>
      <c r="J635" s="74" t="s">
        <v>834</v>
      </c>
      <c r="K635" s="75" t="s">
        <v>223</v>
      </c>
      <c r="L635" s="76"/>
      <c r="M635" s="77">
        <v>0.15</v>
      </c>
      <c r="N635" s="78">
        <v>3.5</v>
      </c>
      <c r="O635" s="78">
        <v>10</v>
      </c>
      <c r="P635" s="79"/>
      <c r="Q635" s="226">
        <v>140.4</v>
      </c>
      <c r="R635" s="80">
        <v>9</v>
      </c>
      <c r="S635" s="81"/>
      <c r="T635" s="82">
        <f t="shared" si="21"/>
        <v>0</v>
      </c>
      <c r="U635" s="83" t="s">
        <v>69</v>
      </c>
      <c r="W635" s="84"/>
    </row>
    <row r="636" spans="2:23" ht="78" customHeight="1" outlineLevel="1" x14ac:dyDescent="0.2">
      <c r="B636" s="64"/>
      <c r="C636" s="68"/>
      <c r="D636" s="69" t="s">
        <v>773</v>
      </c>
      <c r="E636" s="70" t="s">
        <v>335</v>
      </c>
      <c r="F636" s="69" t="s">
        <v>774</v>
      </c>
      <c r="G636" s="71" t="s">
        <v>224</v>
      </c>
      <c r="H636" s="85">
        <v>4600031131795</v>
      </c>
      <c r="I636" s="73" t="s">
        <v>30</v>
      </c>
      <c r="J636" s="74" t="s">
        <v>835</v>
      </c>
      <c r="K636" s="75" t="s">
        <v>227</v>
      </c>
      <c r="L636" s="76"/>
      <c r="M636" s="77">
        <v>0.5</v>
      </c>
      <c r="N636" s="78">
        <v>5.5</v>
      </c>
      <c r="O636" s="78">
        <v>15</v>
      </c>
      <c r="P636" s="79"/>
      <c r="Q636" s="226">
        <v>326.3</v>
      </c>
      <c r="R636" s="80">
        <v>8</v>
      </c>
      <c r="S636" s="81"/>
      <c r="T636" s="82">
        <f t="shared" si="21"/>
        <v>0</v>
      </c>
      <c r="U636" s="83" t="s">
        <v>37</v>
      </c>
      <c r="W636" s="84"/>
    </row>
    <row r="637" spans="2:23" ht="78" customHeight="1" outlineLevel="1" x14ac:dyDescent="0.2">
      <c r="B637" s="64"/>
      <c r="C637" s="68"/>
      <c r="D637" s="69" t="s">
        <v>773</v>
      </c>
      <c r="E637" s="70" t="s">
        <v>335</v>
      </c>
      <c r="F637" s="69" t="s">
        <v>774</v>
      </c>
      <c r="G637" s="71" t="s">
        <v>228</v>
      </c>
      <c r="H637" s="85">
        <v>4600031131948</v>
      </c>
      <c r="I637" s="73" t="s">
        <v>230</v>
      </c>
      <c r="J637" s="74" t="s">
        <v>836</v>
      </c>
      <c r="K637" s="75" t="s">
        <v>232</v>
      </c>
      <c r="L637" s="76"/>
      <c r="M637" s="77">
        <v>0.13</v>
      </c>
      <c r="N637" s="78">
        <v>5.5</v>
      </c>
      <c r="O637" s="78">
        <v>9</v>
      </c>
      <c r="P637" s="79"/>
      <c r="Q637" s="226">
        <v>152.1</v>
      </c>
      <c r="R637" s="80">
        <v>8</v>
      </c>
      <c r="S637" s="81"/>
      <c r="T637" s="82">
        <f t="shared" si="21"/>
        <v>0</v>
      </c>
      <c r="U637" s="83" t="s">
        <v>69</v>
      </c>
      <c r="W637" s="84"/>
    </row>
    <row r="638" spans="2:23" ht="78" customHeight="1" outlineLevel="1" x14ac:dyDescent="0.2">
      <c r="B638" s="64"/>
      <c r="C638" s="68"/>
      <c r="D638" s="69" t="s">
        <v>773</v>
      </c>
      <c r="E638" s="70" t="s">
        <v>335</v>
      </c>
      <c r="F638" s="69" t="s">
        <v>774</v>
      </c>
      <c r="G638" s="71" t="s">
        <v>115</v>
      </c>
      <c r="H638" s="85">
        <v>4600031131894</v>
      </c>
      <c r="I638" s="73" t="s">
        <v>30</v>
      </c>
      <c r="J638" s="74" t="s">
        <v>837</v>
      </c>
      <c r="K638" s="75" t="s">
        <v>235</v>
      </c>
      <c r="L638" s="76"/>
      <c r="M638" s="77">
        <v>0.5</v>
      </c>
      <c r="N638" s="78">
        <v>11.5</v>
      </c>
      <c r="O638" s="78">
        <v>11.5</v>
      </c>
      <c r="P638" s="79"/>
      <c r="Q638" s="226">
        <v>187.2</v>
      </c>
      <c r="R638" s="80">
        <v>16</v>
      </c>
      <c r="S638" s="81"/>
      <c r="T638" s="82">
        <f t="shared" si="21"/>
        <v>0</v>
      </c>
      <c r="U638" s="83" t="s">
        <v>103</v>
      </c>
      <c r="W638" s="84"/>
    </row>
    <row r="639" spans="2:23" ht="78" customHeight="1" outlineLevel="1" x14ac:dyDescent="0.2">
      <c r="B639" s="64"/>
      <c r="C639" s="68"/>
      <c r="D639" s="69" t="s">
        <v>773</v>
      </c>
      <c r="E639" s="70" t="s">
        <v>335</v>
      </c>
      <c r="F639" s="69" t="s">
        <v>774</v>
      </c>
      <c r="G639" s="71" t="s">
        <v>115</v>
      </c>
      <c r="H639" s="85">
        <v>4600031131924</v>
      </c>
      <c r="I639" s="73" t="s">
        <v>30</v>
      </c>
      <c r="J639" s="74" t="s">
        <v>838</v>
      </c>
      <c r="K639" s="75" t="s">
        <v>238</v>
      </c>
      <c r="L639" s="76"/>
      <c r="M639" s="77">
        <v>0.4</v>
      </c>
      <c r="N639" s="78">
        <v>10.5</v>
      </c>
      <c r="O639" s="78">
        <v>10.5</v>
      </c>
      <c r="P639" s="79"/>
      <c r="Q639" s="226">
        <v>183.3</v>
      </c>
      <c r="R639" s="80">
        <v>16</v>
      </c>
      <c r="S639" s="81"/>
      <c r="T639" s="82">
        <f t="shared" si="21"/>
        <v>0</v>
      </c>
      <c r="U639" s="83" t="s">
        <v>103</v>
      </c>
      <c r="W639" s="84"/>
    </row>
    <row r="640" spans="2:23" ht="78" customHeight="1" outlineLevel="1" x14ac:dyDescent="0.2">
      <c r="B640" s="64"/>
      <c r="C640" s="86" t="s">
        <v>49</v>
      </c>
      <c r="D640" s="69" t="s">
        <v>773</v>
      </c>
      <c r="E640" s="70" t="s">
        <v>335</v>
      </c>
      <c r="F640" s="69" t="s">
        <v>774</v>
      </c>
      <c r="G640" s="71" t="s">
        <v>239</v>
      </c>
      <c r="H640" s="85">
        <v>4600031147291</v>
      </c>
      <c r="I640" s="73" t="s">
        <v>230</v>
      </c>
      <c r="J640" s="74" t="s">
        <v>839</v>
      </c>
      <c r="K640" s="75" t="s">
        <v>241</v>
      </c>
      <c r="L640" s="76"/>
      <c r="M640" s="77"/>
      <c r="N640" s="78">
        <v>3.5</v>
      </c>
      <c r="O640" s="78" t="s">
        <v>242</v>
      </c>
      <c r="P640" s="79"/>
      <c r="Q640" s="226">
        <v>690.3</v>
      </c>
      <c r="R640" s="80">
        <v>6</v>
      </c>
      <c r="S640" s="81"/>
      <c r="T640" s="82">
        <f>S640*Q640</f>
        <v>0</v>
      </c>
      <c r="U640" s="83" t="s">
        <v>33</v>
      </c>
      <c r="W640" s="84"/>
    </row>
    <row r="641" spans="2:23" ht="78" customHeight="1" outlineLevel="1" x14ac:dyDescent="0.2">
      <c r="B641" s="64"/>
      <c r="C641" s="86" t="s">
        <v>49</v>
      </c>
      <c r="D641" s="69" t="s">
        <v>773</v>
      </c>
      <c r="E641" s="70" t="s">
        <v>335</v>
      </c>
      <c r="F641" s="69" t="s">
        <v>774</v>
      </c>
      <c r="G641" s="71" t="s">
        <v>239</v>
      </c>
      <c r="H641" s="85">
        <v>4600031136387</v>
      </c>
      <c r="I641" s="73" t="s">
        <v>230</v>
      </c>
      <c r="J641" s="74" t="s">
        <v>840</v>
      </c>
      <c r="K641" s="75" t="s">
        <v>244</v>
      </c>
      <c r="L641" s="76"/>
      <c r="M641" s="77"/>
      <c r="N641" s="78">
        <v>4</v>
      </c>
      <c r="O641" s="78" t="s">
        <v>245</v>
      </c>
      <c r="P641" s="79"/>
      <c r="Q641" s="226">
        <v>540.79999999999995</v>
      </c>
      <c r="R641" s="80">
        <v>5</v>
      </c>
      <c r="S641" s="81"/>
      <c r="T641" s="82">
        <f t="shared" si="21"/>
        <v>0</v>
      </c>
      <c r="U641" s="83" t="s">
        <v>69</v>
      </c>
      <c r="W641" s="84"/>
    </row>
    <row r="642" spans="2:23" ht="78" customHeight="1" outlineLevel="1" x14ac:dyDescent="0.2">
      <c r="B642" s="64"/>
      <c r="C642" s="68"/>
      <c r="D642" s="69" t="s">
        <v>773</v>
      </c>
      <c r="E642" s="70" t="s">
        <v>335</v>
      </c>
      <c r="F642" s="69" t="s">
        <v>774</v>
      </c>
      <c r="G642" s="71" t="s">
        <v>239</v>
      </c>
      <c r="H642" s="85">
        <v>4600031132570</v>
      </c>
      <c r="I642" s="73" t="s">
        <v>230</v>
      </c>
      <c r="J642" s="74" t="s">
        <v>841</v>
      </c>
      <c r="K642" s="75" t="s">
        <v>247</v>
      </c>
      <c r="L642" s="76"/>
      <c r="M642" s="77"/>
      <c r="N642" s="78">
        <v>2.5</v>
      </c>
      <c r="O642" s="78" t="s">
        <v>248</v>
      </c>
      <c r="P642" s="79"/>
      <c r="Q642" s="226">
        <v>119.6</v>
      </c>
      <c r="R642" s="80">
        <v>24</v>
      </c>
      <c r="S642" s="81"/>
      <c r="T642" s="82">
        <f t="shared" si="21"/>
        <v>0</v>
      </c>
      <c r="U642" s="83" t="s">
        <v>69</v>
      </c>
      <c r="W642" s="84"/>
    </row>
    <row r="643" spans="2:23" ht="78" customHeight="1" outlineLevel="1" x14ac:dyDescent="0.2">
      <c r="B643" s="64"/>
      <c r="C643" s="68"/>
      <c r="D643" s="69" t="s">
        <v>773</v>
      </c>
      <c r="E643" s="70" t="s">
        <v>335</v>
      </c>
      <c r="F643" s="69" t="s">
        <v>774</v>
      </c>
      <c r="G643" s="71" t="s">
        <v>239</v>
      </c>
      <c r="H643" s="87">
        <v>4600031132587</v>
      </c>
      <c r="I643" s="73" t="s">
        <v>30</v>
      </c>
      <c r="J643" s="74" t="s">
        <v>842</v>
      </c>
      <c r="K643" s="75" t="s">
        <v>250</v>
      </c>
      <c r="L643" s="76"/>
      <c r="M643" s="77"/>
      <c r="N643" s="78">
        <v>3</v>
      </c>
      <c r="O643" s="78" t="s">
        <v>251</v>
      </c>
      <c r="P643" s="79"/>
      <c r="Q643" s="226">
        <v>158.6</v>
      </c>
      <c r="R643" s="80">
        <v>24</v>
      </c>
      <c r="S643" s="81"/>
      <c r="T643" s="82">
        <f t="shared" si="21"/>
        <v>0</v>
      </c>
      <c r="U643" s="83" t="s">
        <v>69</v>
      </c>
      <c r="W643" s="84"/>
    </row>
    <row r="644" spans="2:23" ht="78" customHeight="1" outlineLevel="1" x14ac:dyDescent="0.2">
      <c r="B644" s="64"/>
      <c r="C644" s="68"/>
      <c r="D644" s="69" t="s">
        <v>773</v>
      </c>
      <c r="E644" s="70" t="s">
        <v>335</v>
      </c>
      <c r="F644" s="69" t="s">
        <v>774</v>
      </c>
      <c r="G644" s="71" t="s">
        <v>239</v>
      </c>
      <c r="H644" s="87">
        <v>4600031132785</v>
      </c>
      <c r="I644" s="73" t="s">
        <v>30</v>
      </c>
      <c r="J644" s="74" t="s">
        <v>843</v>
      </c>
      <c r="K644" s="75" t="s">
        <v>253</v>
      </c>
      <c r="L644" s="76"/>
      <c r="M644" s="77"/>
      <c r="N644" s="78">
        <v>4.5</v>
      </c>
      <c r="O644" s="78" t="s">
        <v>254</v>
      </c>
      <c r="P644" s="79"/>
      <c r="Q644" s="226">
        <v>276.89999999999998</v>
      </c>
      <c r="R644" s="80">
        <v>10</v>
      </c>
      <c r="S644" s="81"/>
      <c r="T644" s="82">
        <f t="shared" si="21"/>
        <v>0</v>
      </c>
      <c r="U644" s="83" t="s">
        <v>69</v>
      </c>
      <c r="W644" s="84"/>
    </row>
    <row r="645" spans="2:23" ht="78" customHeight="1" outlineLevel="1" x14ac:dyDescent="0.2">
      <c r="B645" s="64"/>
      <c r="C645" s="68"/>
      <c r="D645" s="69" t="s">
        <v>773</v>
      </c>
      <c r="E645" s="70" t="s">
        <v>335</v>
      </c>
      <c r="F645" s="69" t="s">
        <v>774</v>
      </c>
      <c r="G645" s="71" t="s">
        <v>239</v>
      </c>
      <c r="H645" s="87">
        <v>4600031132662</v>
      </c>
      <c r="I645" s="73" t="s">
        <v>30</v>
      </c>
      <c r="J645" s="74" t="s">
        <v>844</v>
      </c>
      <c r="K645" s="75" t="s">
        <v>256</v>
      </c>
      <c r="L645" s="76"/>
      <c r="M645" s="77">
        <v>0.05</v>
      </c>
      <c r="N645" s="78">
        <v>2.5</v>
      </c>
      <c r="O645" s="78" t="s">
        <v>257</v>
      </c>
      <c r="P645" s="89"/>
      <c r="Q645" s="226">
        <v>119.6</v>
      </c>
      <c r="R645" s="80">
        <v>16</v>
      </c>
      <c r="S645" s="81"/>
      <c r="T645" s="82">
        <f t="shared" si="21"/>
        <v>0</v>
      </c>
      <c r="U645" s="83" t="s">
        <v>69</v>
      </c>
      <c r="W645" s="84"/>
    </row>
    <row r="646" spans="2:23" ht="20.25" customHeight="1" x14ac:dyDescent="0.2">
      <c r="B646" s="64"/>
      <c r="C646" s="65"/>
      <c r="D646" s="66"/>
      <c r="E646" s="237" t="s">
        <v>845</v>
      </c>
      <c r="F646" s="238"/>
      <c r="G646" s="238"/>
      <c r="H646" s="239"/>
      <c r="I646" s="238"/>
      <c r="J646" s="238"/>
      <c r="K646" s="238"/>
      <c r="L646" s="238"/>
      <c r="M646" s="238"/>
      <c r="N646" s="238"/>
      <c r="O646" s="238"/>
      <c r="P646" s="238"/>
      <c r="Q646" s="238"/>
      <c r="R646" s="238"/>
      <c r="S646" s="238"/>
      <c r="T646" s="238"/>
      <c r="U646" s="240"/>
      <c r="W646" s="84"/>
    </row>
    <row r="647" spans="2:23" ht="78" customHeight="1" outlineLevel="1" x14ac:dyDescent="0.2">
      <c r="B647" s="64"/>
      <c r="C647" s="68"/>
      <c r="D647" s="69" t="s">
        <v>846</v>
      </c>
      <c r="E647" s="70" t="s">
        <v>335</v>
      </c>
      <c r="F647" s="69" t="s">
        <v>847</v>
      </c>
      <c r="G647" s="71" t="s">
        <v>28</v>
      </c>
      <c r="H647" s="72" t="s">
        <v>848</v>
      </c>
      <c r="I647" s="73" t="s">
        <v>30</v>
      </c>
      <c r="J647" s="74" t="s">
        <v>849</v>
      </c>
      <c r="K647" s="75" t="s">
        <v>32</v>
      </c>
      <c r="L647" s="76"/>
      <c r="M647" s="77"/>
      <c r="N647" s="78">
        <v>2</v>
      </c>
      <c r="O647" s="78">
        <v>20</v>
      </c>
      <c r="P647" s="79"/>
      <c r="Q647" s="226">
        <v>165.1</v>
      </c>
      <c r="R647" s="80">
        <v>12</v>
      </c>
      <c r="S647" s="81"/>
      <c r="T647" s="82">
        <f t="shared" ref="T647:T710" si="22">S647*Q647</f>
        <v>0</v>
      </c>
      <c r="U647" s="83" t="s">
        <v>33</v>
      </c>
      <c r="W647" s="84"/>
    </row>
    <row r="648" spans="2:23" ht="78" customHeight="1" outlineLevel="1" x14ac:dyDescent="0.2">
      <c r="B648" s="64"/>
      <c r="C648" s="68"/>
      <c r="D648" s="69" t="s">
        <v>846</v>
      </c>
      <c r="E648" s="70" t="s">
        <v>335</v>
      </c>
      <c r="F648" s="69" t="s">
        <v>847</v>
      </c>
      <c r="G648" s="71" t="s">
        <v>28</v>
      </c>
      <c r="H648" s="72" t="s">
        <v>850</v>
      </c>
      <c r="I648" s="73" t="s">
        <v>30</v>
      </c>
      <c r="J648" s="74" t="s">
        <v>851</v>
      </c>
      <c r="K648" s="75" t="s">
        <v>36</v>
      </c>
      <c r="L648" s="76"/>
      <c r="M648" s="77"/>
      <c r="N648" s="78">
        <v>2</v>
      </c>
      <c r="O648" s="78">
        <v>24</v>
      </c>
      <c r="P648" s="79"/>
      <c r="Q648" s="226">
        <v>198.9</v>
      </c>
      <c r="R648" s="80">
        <v>6</v>
      </c>
      <c r="S648" s="81"/>
      <c r="T648" s="82">
        <f>S648*Q648</f>
        <v>0</v>
      </c>
      <c r="U648" s="83" t="s">
        <v>37</v>
      </c>
      <c r="W648" s="84"/>
    </row>
    <row r="649" spans="2:23" ht="78" customHeight="1" outlineLevel="1" x14ac:dyDescent="0.2">
      <c r="B649" s="64"/>
      <c r="C649" s="68"/>
      <c r="D649" s="69" t="s">
        <v>846</v>
      </c>
      <c r="E649" s="70" t="s">
        <v>335</v>
      </c>
      <c r="F649" s="69" t="s">
        <v>847</v>
      </c>
      <c r="G649" s="71" t="s">
        <v>28</v>
      </c>
      <c r="H649" s="72" t="s">
        <v>852</v>
      </c>
      <c r="I649" s="73" t="s">
        <v>30</v>
      </c>
      <c r="J649" s="74" t="s">
        <v>853</v>
      </c>
      <c r="K649" s="75" t="s">
        <v>40</v>
      </c>
      <c r="L649" s="76"/>
      <c r="M649" s="77"/>
      <c r="N649" s="78">
        <v>2</v>
      </c>
      <c r="O649" s="78">
        <v>26</v>
      </c>
      <c r="P649" s="79"/>
      <c r="Q649" s="226">
        <v>214.5</v>
      </c>
      <c r="R649" s="80">
        <v>6</v>
      </c>
      <c r="S649" s="81"/>
      <c r="T649" s="82">
        <f t="shared" si="22"/>
        <v>0</v>
      </c>
      <c r="U649" s="83" t="s">
        <v>37</v>
      </c>
      <c r="W649" s="84"/>
    </row>
    <row r="650" spans="2:23" ht="78" customHeight="1" outlineLevel="1" x14ac:dyDescent="0.2">
      <c r="B650" s="64"/>
      <c r="C650" s="68"/>
      <c r="D650" s="69" t="s">
        <v>846</v>
      </c>
      <c r="E650" s="70" t="s">
        <v>335</v>
      </c>
      <c r="F650" s="69" t="s">
        <v>847</v>
      </c>
      <c r="G650" s="71" t="s">
        <v>28</v>
      </c>
      <c r="H650" s="85">
        <v>4600031129020</v>
      </c>
      <c r="I650" s="73" t="s">
        <v>30</v>
      </c>
      <c r="J650" s="74" t="s">
        <v>854</v>
      </c>
      <c r="K650" s="75" t="s">
        <v>42</v>
      </c>
      <c r="L650" s="76"/>
      <c r="M650" s="77">
        <v>0.45</v>
      </c>
      <c r="N650" s="78">
        <v>2.5</v>
      </c>
      <c r="O650" s="78">
        <v>25</v>
      </c>
      <c r="P650" s="79"/>
      <c r="Q650" s="226">
        <v>951.6</v>
      </c>
      <c r="R650" s="80">
        <v>4</v>
      </c>
      <c r="S650" s="81"/>
      <c r="T650" s="82">
        <f t="shared" si="22"/>
        <v>0</v>
      </c>
      <c r="U650" s="83" t="s">
        <v>37</v>
      </c>
      <c r="W650" s="84"/>
    </row>
    <row r="651" spans="2:23" ht="78" customHeight="1" outlineLevel="1" x14ac:dyDescent="0.2">
      <c r="B651" s="64"/>
      <c r="C651" s="68"/>
      <c r="D651" s="69" t="s">
        <v>846</v>
      </c>
      <c r="E651" s="70" t="s">
        <v>335</v>
      </c>
      <c r="F651" s="69" t="s">
        <v>847</v>
      </c>
      <c r="G651" s="71" t="s">
        <v>28</v>
      </c>
      <c r="H651" s="85" t="s">
        <v>855</v>
      </c>
      <c r="I651" s="73" t="s">
        <v>30</v>
      </c>
      <c r="J651" s="74" t="s">
        <v>856</v>
      </c>
      <c r="K651" s="75" t="s">
        <v>45</v>
      </c>
      <c r="L651" s="76"/>
      <c r="M651" s="77">
        <v>1</v>
      </c>
      <c r="N651" s="78">
        <v>3.5</v>
      </c>
      <c r="O651" s="78">
        <v>28</v>
      </c>
      <c r="P651" s="79"/>
      <c r="Q651" s="226">
        <v>1050.4000000000001</v>
      </c>
      <c r="R651" s="80">
        <v>3</v>
      </c>
      <c r="S651" s="81"/>
      <c r="T651" s="82">
        <f t="shared" si="22"/>
        <v>0</v>
      </c>
      <c r="U651" s="83" t="s">
        <v>37</v>
      </c>
      <c r="W651" s="84"/>
    </row>
    <row r="652" spans="2:23" ht="78" customHeight="1" outlineLevel="1" x14ac:dyDescent="0.2">
      <c r="B652" s="64"/>
      <c r="C652" s="68"/>
      <c r="D652" s="69" t="s">
        <v>846</v>
      </c>
      <c r="E652" s="70" t="s">
        <v>335</v>
      </c>
      <c r="F652" s="69" t="s">
        <v>847</v>
      </c>
      <c r="G652" s="71" t="s">
        <v>28</v>
      </c>
      <c r="H652" s="85">
        <v>4600031132976</v>
      </c>
      <c r="I652" s="73" t="s">
        <v>30</v>
      </c>
      <c r="J652" s="74" t="s">
        <v>857</v>
      </c>
      <c r="K652" s="75" t="s">
        <v>47</v>
      </c>
      <c r="L652" s="76"/>
      <c r="M652" s="77"/>
      <c r="N652" s="78">
        <v>4.5</v>
      </c>
      <c r="O652" s="78" t="s">
        <v>48</v>
      </c>
      <c r="P652" s="79"/>
      <c r="Q652" s="226">
        <v>932.1</v>
      </c>
      <c r="R652" s="80">
        <v>5</v>
      </c>
      <c r="S652" s="81"/>
      <c r="T652" s="82">
        <f t="shared" si="22"/>
        <v>0</v>
      </c>
      <c r="U652" s="83" t="s">
        <v>37</v>
      </c>
      <c r="W652" s="84"/>
    </row>
    <row r="653" spans="2:23" ht="78" customHeight="1" outlineLevel="1" x14ac:dyDescent="0.2">
      <c r="B653" s="64"/>
      <c r="C653" s="86" t="s">
        <v>49</v>
      </c>
      <c r="D653" s="69" t="s">
        <v>846</v>
      </c>
      <c r="E653" s="70" t="s">
        <v>335</v>
      </c>
      <c r="F653" s="69" t="s">
        <v>847</v>
      </c>
      <c r="G653" s="71" t="s">
        <v>28</v>
      </c>
      <c r="H653" s="85">
        <v>4600031137599</v>
      </c>
      <c r="I653" s="73" t="s">
        <v>30</v>
      </c>
      <c r="J653" s="74" t="s">
        <v>858</v>
      </c>
      <c r="K653" s="75" t="s">
        <v>51</v>
      </c>
      <c r="L653" s="76"/>
      <c r="M653" s="77">
        <v>0.9</v>
      </c>
      <c r="N653" s="78">
        <v>7</v>
      </c>
      <c r="O653" s="78" t="s">
        <v>52</v>
      </c>
      <c r="P653" s="79"/>
      <c r="Q653" s="226">
        <v>1050.4000000000001</v>
      </c>
      <c r="R653" s="80">
        <v>5</v>
      </c>
      <c r="S653" s="81"/>
      <c r="T653" s="82">
        <f>S653*Q653</f>
        <v>0</v>
      </c>
      <c r="U653" s="83" t="s">
        <v>33</v>
      </c>
      <c r="W653" s="84"/>
    </row>
    <row r="654" spans="2:23" ht="78" customHeight="1" outlineLevel="1" x14ac:dyDescent="0.2">
      <c r="B654" s="64"/>
      <c r="C654" s="68"/>
      <c r="D654" s="69" t="s">
        <v>846</v>
      </c>
      <c r="E654" s="70" t="s">
        <v>335</v>
      </c>
      <c r="F654" s="69" t="s">
        <v>847</v>
      </c>
      <c r="G654" s="71" t="s">
        <v>28</v>
      </c>
      <c r="H654" s="72" t="s">
        <v>859</v>
      </c>
      <c r="I654" s="73" t="s">
        <v>30</v>
      </c>
      <c r="J654" s="74" t="s">
        <v>860</v>
      </c>
      <c r="K654" s="75" t="s">
        <v>55</v>
      </c>
      <c r="L654" s="76"/>
      <c r="M654" s="77">
        <v>1</v>
      </c>
      <c r="N654" s="78">
        <v>4.5</v>
      </c>
      <c r="O654" s="78">
        <v>31</v>
      </c>
      <c r="P654" s="79"/>
      <c r="Q654" s="226">
        <v>920.4</v>
      </c>
      <c r="R654" s="80">
        <v>3</v>
      </c>
      <c r="S654" s="81"/>
      <c r="T654" s="82">
        <f t="shared" si="22"/>
        <v>0</v>
      </c>
      <c r="U654" s="83" t="s">
        <v>37</v>
      </c>
      <c r="W654" s="84"/>
    </row>
    <row r="655" spans="2:23" ht="78" customHeight="1" outlineLevel="1" x14ac:dyDescent="0.2">
      <c r="B655" s="64"/>
      <c r="C655" s="68"/>
      <c r="D655" s="69" t="s">
        <v>846</v>
      </c>
      <c r="E655" s="70" t="s">
        <v>335</v>
      </c>
      <c r="F655" s="69" t="s">
        <v>847</v>
      </c>
      <c r="G655" s="71" t="s">
        <v>28</v>
      </c>
      <c r="H655" s="72" t="s">
        <v>861</v>
      </c>
      <c r="I655" s="73" t="s">
        <v>30</v>
      </c>
      <c r="J655" s="74" t="s">
        <v>862</v>
      </c>
      <c r="K655" s="75" t="s">
        <v>58</v>
      </c>
      <c r="L655" s="76"/>
      <c r="M655" s="77">
        <v>1.5</v>
      </c>
      <c r="N655" s="78">
        <v>5.5</v>
      </c>
      <c r="O655" s="78">
        <v>30.5</v>
      </c>
      <c r="P655" s="79"/>
      <c r="Q655" s="226">
        <v>932.1</v>
      </c>
      <c r="R655" s="80">
        <v>3</v>
      </c>
      <c r="S655" s="81"/>
      <c r="T655" s="82">
        <f>S655*Q655</f>
        <v>0</v>
      </c>
      <c r="U655" s="83" t="s">
        <v>37</v>
      </c>
      <c r="W655" s="84"/>
    </row>
    <row r="656" spans="2:23" ht="78" customHeight="1" outlineLevel="1" x14ac:dyDescent="0.2">
      <c r="B656" s="64"/>
      <c r="C656" s="68"/>
      <c r="D656" s="69" t="s">
        <v>846</v>
      </c>
      <c r="E656" s="70" t="s">
        <v>335</v>
      </c>
      <c r="F656" s="69" t="s">
        <v>847</v>
      </c>
      <c r="G656" s="71" t="s">
        <v>28</v>
      </c>
      <c r="H656" s="85" t="s">
        <v>863</v>
      </c>
      <c r="I656" s="73" t="s">
        <v>30</v>
      </c>
      <c r="J656" s="74" t="s">
        <v>864</v>
      </c>
      <c r="K656" s="75" t="s">
        <v>61</v>
      </c>
      <c r="L656" s="76"/>
      <c r="M656" s="77">
        <v>0.5</v>
      </c>
      <c r="N656" s="78">
        <v>5.5</v>
      </c>
      <c r="O656" s="78">
        <v>31</v>
      </c>
      <c r="P656" s="79" t="s">
        <v>62</v>
      </c>
      <c r="Q656" s="226">
        <v>1036.0999999999999</v>
      </c>
      <c r="R656" s="80">
        <v>3</v>
      </c>
      <c r="S656" s="81"/>
      <c r="T656" s="82">
        <f>S656*Q656</f>
        <v>0</v>
      </c>
      <c r="U656" s="83" t="s">
        <v>37</v>
      </c>
      <c r="W656" s="84"/>
    </row>
    <row r="657" spans="2:23" ht="78" customHeight="1" outlineLevel="1" x14ac:dyDescent="0.2">
      <c r="B657" s="64"/>
      <c r="C657" s="68"/>
      <c r="D657" s="69" t="s">
        <v>846</v>
      </c>
      <c r="E657" s="70" t="s">
        <v>335</v>
      </c>
      <c r="F657" s="69" t="s">
        <v>847</v>
      </c>
      <c r="G657" s="71" t="s">
        <v>28</v>
      </c>
      <c r="H657" s="72" t="s">
        <v>865</v>
      </c>
      <c r="I657" s="73" t="s">
        <v>30</v>
      </c>
      <c r="J657" s="74" t="s">
        <v>866</v>
      </c>
      <c r="K657" s="75" t="s">
        <v>65</v>
      </c>
      <c r="L657" s="76"/>
      <c r="M657" s="77">
        <v>0.6</v>
      </c>
      <c r="N657" s="78">
        <v>6</v>
      </c>
      <c r="O657" s="78">
        <v>15.5</v>
      </c>
      <c r="P657" s="79"/>
      <c r="Q657" s="226">
        <v>198.9</v>
      </c>
      <c r="R657" s="80">
        <v>12</v>
      </c>
      <c r="S657" s="81"/>
      <c r="T657" s="82">
        <f t="shared" si="22"/>
        <v>0</v>
      </c>
      <c r="U657" s="83" t="s">
        <v>37</v>
      </c>
      <c r="W657" s="84"/>
    </row>
    <row r="658" spans="2:23" ht="78" customHeight="1" outlineLevel="1" x14ac:dyDescent="0.2">
      <c r="B658" s="64"/>
      <c r="C658" s="68"/>
      <c r="D658" s="69" t="s">
        <v>846</v>
      </c>
      <c r="E658" s="70" t="s">
        <v>335</v>
      </c>
      <c r="F658" s="69" t="s">
        <v>847</v>
      </c>
      <c r="G658" s="71" t="s">
        <v>28</v>
      </c>
      <c r="H658" s="72" t="s">
        <v>867</v>
      </c>
      <c r="I658" s="73" t="s">
        <v>30</v>
      </c>
      <c r="J658" s="74" t="s">
        <v>868</v>
      </c>
      <c r="K658" s="75" t="s">
        <v>68</v>
      </c>
      <c r="L658" s="76"/>
      <c r="M658" s="77"/>
      <c r="N658" s="78">
        <v>2</v>
      </c>
      <c r="O658" s="78">
        <v>15.5</v>
      </c>
      <c r="P658" s="79"/>
      <c r="Q658" s="226">
        <v>83.2</v>
      </c>
      <c r="R658" s="80">
        <v>12</v>
      </c>
      <c r="S658" s="81"/>
      <c r="T658" s="82">
        <f t="shared" si="22"/>
        <v>0</v>
      </c>
      <c r="U658" s="83" t="s">
        <v>69</v>
      </c>
      <c r="W658" s="84"/>
    </row>
    <row r="659" spans="2:23" ht="78" customHeight="1" outlineLevel="1" x14ac:dyDescent="0.2">
      <c r="B659" s="64"/>
      <c r="C659" s="68"/>
      <c r="D659" s="69" t="s">
        <v>846</v>
      </c>
      <c r="E659" s="70" t="s">
        <v>335</v>
      </c>
      <c r="F659" s="69" t="s">
        <v>847</v>
      </c>
      <c r="G659" s="71" t="s">
        <v>28</v>
      </c>
      <c r="H659" s="85">
        <v>4600031136981</v>
      </c>
      <c r="I659" s="73" t="s">
        <v>30</v>
      </c>
      <c r="J659" s="74" t="s">
        <v>869</v>
      </c>
      <c r="K659" s="75" t="s">
        <v>71</v>
      </c>
      <c r="L659" s="76"/>
      <c r="M659" s="77"/>
      <c r="N659" s="78">
        <v>1</v>
      </c>
      <c r="O659" s="78">
        <v>10.5</v>
      </c>
      <c r="P659" s="79"/>
      <c r="Q659" s="226">
        <v>79.3</v>
      </c>
      <c r="R659" s="80">
        <v>12</v>
      </c>
      <c r="S659" s="81"/>
      <c r="T659" s="82">
        <f t="shared" si="22"/>
        <v>0</v>
      </c>
      <c r="U659" s="83" t="s">
        <v>69</v>
      </c>
      <c r="W659" s="84"/>
    </row>
    <row r="660" spans="2:23" ht="78" customHeight="1" outlineLevel="1" x14ac:dyDescent="0.2">
      <c r="B660" s="64"/>
      <c r="C660" s="68"/>
      <c r="D660" s="69" t="s">
        <v>846</v>
      </c>
      <c r="E660" s="70" t="s">
        <v>335</v>
      </c>
      <c r="F660" s="69" t="s">
        <v>847</v>
      </c>
      <c r="G660" s="71" t="s">
        <v>28</v>
      </c>
      <c r="H660" s="72" t="s">
        <v>870</v>
      </c>
      <c r="I660" s="73" t="s">
        <v>30</v>
      </c>
      <c r="J660" s="74" t="s">
        <v>871</v>
      </c>
      <c r="K660" s="75" t="s">
        <v>74</v>
      </c>
      <c r="L660" s="76"/>
      <c r="M660" s="77"/>
      <c r="N660" s="78">
        <v>3</v>
      </c>
      <c r="O660" s="78" t="s">
        <v>75</v>
      </c>
      <c r="P660" s="79"/>
      <c r="Q660" s="226">
        <v>205.4</v>
      </c>
      <c r="R660" s="80">
        <v>12</v>
      </c>
      <c r="S660" s="81"/>
      <c r="T660" s="82">
        <f t="shared" si="22"/>
        <v>0</v>
      </c>
      <c r="U660" s="83" t="s">
        <v>37</v>
      </c>
      <c r="W660" s="84"/>
    </row>
    <row r="661" spans="2:23" ht="78" customHeight="1" outlineLevel="1" x14ac:dyDescent="0.2">
      <c r="B661" s="64"/>
      <c r="C661" s="68"/>
      <c r="D661" s="69" t="s">
        <v>846</v>
      </c>
      <c r="E661" s="70" t="s">
        <v>335</v>
      </c>
      <c r="F661" s="69" t="s">
        <v>847</v>
      </c>
      <c r="G661" s="71" t="s">
        <v>28</v>
      </c>
      <c r="H661" s="72" t="s">
        <v>872</v>
      </c>
      <c r="I661" s="73" t="s">
        <v>30</v>
      </c>
      <c r="J661" s="74" t="s">
        <v>873</v>
      </c>
      <c r="K661" s="75" t="s">
        <v>78</v>
      </c>
      <c r="L661" s="76"/>
      <c r="M661" s="77"/>
      <c r="N661" s="78">
        <v>3.5</v>
      </c>
      <c r="O661" s="78">
        <v>25</v>
      </c>
      <c r="P661" s="79" t="s">
        <v>79</v>
      </c>
      <c r="Q661" s="226">
        <v>432.9</v>
      </c>
      <c r="R661" s="80">
        <v>4</v>
      </c>
      <c r="S661" s="81"/>
      <c r="T661" s="82">
        <f t="shared" si="22"/>
        <v>0</v>
      </c>
      <c r="U661" s="83" t="s">
        <v>37</v>
      </c>
      <c r="W661" s="84"/>
    </row>
    <row r="662" spans="2:23" ht="78" customHeight="1" outlineLevel="1" x14ac:dyDescent="0.2">
      <c r="B662" s="64"/>
      <c r="C662" s="68"/>
      <c r="D662" s="69" t="s">
        <v>846</v>
      </c>
      <c r="E662" s="70" t="s">
        <v>335</v>
      </c>
      <c r="F662" s="69" t="s">
        <v>847</v>
      </c>
      <c r="G662" s="71" t="s">
        <v>28</v>
      </c>
      <c r="H662" s="85">
        <v>4600031130323</v>
      </c>
      <c r="I662" s="73" t="s">
        <v>30</v>
      </c>
      <c r="J662" s="74" t="s">
        <v>874</v>
      </c>
      <c r="K662" s="75" t="s">
        <v>81</v>
      </c>
      <c r="L662" s="76"/>
      <c r="M662" s="77">
        <v>0.4</v>
      </c>
      <c r="N662" s="78">
        <v>2.5</v>
      </c>
      <c r="O662" s="78" t="s">
        <v>82</v>
      </c>
      <c r="P662" s="79"/>
      <c r="Q662" s="226">
        <v>413.4</v>
      </c>
      <c r="R662" s="80">
        <v>10</v>
      </c>
      <c r="S662" s="81"/>
      <c r="T662" s="82">
        <f t="shared" si="22"/>
        <v>0</v>
      </c>
      <c r="U662" s="83" t="s">
        <v>33</v>
      </c>
      <c r="W662" s="84"/>
    </row>
    <row r="663" spans="2:23" ht="78" customHeight="1" outlineLevel="1" x14ac:dyDescent="0.2">
      <c r="B663" s="64"/>
      <c r="C663" s="68"/>
      <c r="D663" s="69" t="s">
        <v>846</v>
      </c>
      <c r="E663" s="70" t="s">
        <v>335</v>
      </c>
      <c r="F663" s="69" t="s">
        <v>847</v>
      </c>
      <c r="G663" s="71" t="s">
        <v>28</v>
      </c>
      <c r="H663" s="85">
        <v>4600031130866</v>
      </c>
      <c r="I663" s="73" t="s">
        <v>30</v>
      </c>
      <c r="J663" s="74" t="s">
        <v>875</v>
      </c>
      <c r="K663" s="75" t="s">
        <v>84</v>
      </c>
      <c r="L663" s="76"/>
      <c r="M663" s="77">
        <v>0.6</v>
      </c>
      <c r="N663" s="78">
        <v>2.5</v>
      </c>
      <c r="O663" s="78" t="s">
        <v>85</v>
      </c>
      <c r="P663" s="79"/>
      <c r="Q663" s="226">
        <v>748.8</v>
      </c>
      <c r="R663" s="80">
        <v>6</v>
      </c>
      <c r="S663" s="81"/>
      <c r="T663" s="82">
        <f t="shared" si="22"/>
        <v>0</v>
      </c>
      <c r="U663" s="83" t="s">
        <v>33</v>
      </c>
      <c r="W663" s="84"/>
    </row>
    <row r="664" spans="2:23" ht="78" customHeight="1" outlineLevel="1" x14ac:dyDescent="0.2">
      <c r="B664" s="64"/>
      <c r="C664" s="68"/>
      <c r="D664" s="69" t="s">
        <v>846</v>
      </c>
      <c r="E664" s="70" t="s">
        <v>335</v>
      </c>
      <c r="F664" s="69" t="s">
        <v>847</v>
      </c>
      <c r="G664" s="71" t="s">
        <v>28</v>
      </c>
      <c r="H664" s="72" t="s">
        <v>876</v>
      </c>
      <c r="I664" s="73" t="s">
        <v>30</v>
      </c>
      <c r="J664" s="74" t="s">
        <v>877</v>
      </c>
      <c r="K664" s="75" t="s">
        <v>88</v>
      </c>
      <c r="L664" s="76"/>
      <c r="M664" s="77"/>
      <c r="N664" s="78">
        <v>3</v>
      </c>
      <c r="O664" s="78" t="s">
        <v>280</v>
      </c>
      <c r="P664" s="79" t="s">
        <v>90</v>
      </c>
      <c r="Q664" s="226">
        <v>314.60000000000002</v>
      </c>
      <c r="R664" s="80">
        <v>6</v>
      </c>
      <c r="S664" s="81"/>
      <c r="T664" s="82">
        <f t="shared" si="22"/>
        <v>0</v>
      </c>
      <c r="U664" s="83" t="s">
        <v>33</v>
      </c>
      <c r="W664" s="84"/>
    </row>
    <row r="665" spans="2:23" ht="78" customHeight="1" outlineLevel="1" x14ac:dyDescent="0.2">
      <c r="B665" s="64"/>
      <c r="C665" s="86" t="s">
        <v>49</v>
      </c>
      <c r="D665" s="69" t="s">
        <v>846</v>
      </c>
      <c r="E665" s="70" t="s">
        <v>335</v>
      </c>
      <c r="F665" s="69" t="s">
        <v>847</v>
      </c>
      <c r="G665" s="71" t="s">
        <v>28</v>
      </c>
      <c r="H665" s="85">
        <v>4600031154411</v>
      </c>
      <c r="I665" s="73" t="s">
        <v>30</v>
      </c>
      <c r="J665" s="74" t="s">
        <v>878</v>
      </c>
      <c r="K665" s="75" t="s">
        <v>92</v>
      </c>
      <c r="L665" s="76"/>
      <c r="M665" s="77"/>
      <c r="N665" s="78">
        <v>2</v>
      </c>
      <c r="O665" s="78" t="s">
        <v>93</v>
      </c>
      <c r="P665" s="79"/>
      <c r="Q665" s="226">
        <v>208</v>
      </c>
      <c r="R665" s="80">
        <v>6</v>
      </c>
      <c r="S665" s="81"/>
      <c r="T665" s="82">
        <f t="shared" si="22"/>
        <v>0</v>
      </c>
      <c r="U665" s="83" t="s">
        <v>69</v>
      </c>
      <c r="W665" s="84"/>
    </row>
    <row r="666" spans="2:23" ht="78" customHeight="1" outlineLevel="1" x14ac:dyDescent="0.2">
      <c r="B666" s="64"/>
      <c r="C666" s="86" t="s">
        <v>49</v>
      </c>
      <c r="D666" s="69" t="s">
        <v>846</v>
      </c>
      <c r="E666" s="70" t="s">
        <v>335</v>
      </c>
      <c r="F666" s="69" t="s">
        <v>847</v>
      </c>
      <c r="G666" s="71" t="s">
        <v>28</v>
      </c>
      <c r="H666" s="85">
        <v>4600031154770</v>
      </c>
      <c r="I666" s="73" t="s">
        <v>30</v>
      </c>
      <c r="J666" s="74" t="s">
        <v>879</v>
      </c>
      <c r="K666" s="75" t="s">
        <v>95</v>
      </c>
      <c r="L666" s="76"/>
      <c r="M666" s="77"/>
      <c r="N666" s="78">
        <v>2</v>
      </c>
      <c r="O666" s="78" t="s">
        <v>96</v>
      </c>
      <c r="P666" s="79"/>
      <c r="Q666" s="226">
        <v>379.6</v>
      </c>
      <c r="R666" s="80">
        <v>8</v>
      </c>
      <c r="S666" s="81"/>
      <c r="T666" s="82">
        <f>S666*Q666</f>
        <v>0</v>
      </c>
      <c r="U666" s="83" t="s">
        <v>69</v>
      </c>
      <c r="W666" s="84"/>
    </row>
    <row r="667" spans="2:23" ht="78" customHeight="1" outlineLevel="1" x14ac:dyDescent="0.2">
      <c r="B667" s="64"/>
      <c r="C667" s="86" t="s">
        <v>49</v>
      </c>
      <c r="D667" s="69" t="s">
        <v>846</v>
      </c>
      <c r="E667" s="70" t="s">
        <v>335</v>
      </c>
      <c r="F667" s="69" t="s">
        <v>847</v>
      </c>
      <c r="G667" s="71" t="s">
        <v>28</v>
      </c>
      <c r="H667" s="85">
        <v>4600031147680</v>
      </c>
      <c r="I667" s="73" t="s">
        <v>30</v>
      </c>
      <c r="J667" s="74" t="s">
        <v>880</v>
      </c>
      <c r="K667" s="75" t="s">
        <v>98</v>
      </c>
      <c r="L667" s="76"/>
      <c r="M667" s="77">
        <v>0.65</v>
      </c>
      <c r="N667" s="78">
        <v>5.5</v>
      </c>
      <c r="O667" s="78" t="s">
        <v>99</v>
      </c>
      <c r="P667" s="79" t="s">
        <v>90</v>
      </c>
      <c r="Q667" s="226">
        <v>605.79999999999995</v>
      </c>
      <c r="R667" s="80">
        <v>5</v>
      </c>
      <c r="S667" s="81"/>
      <c r="T667" s="82">
        <f t="shared" si="22"/>
        <v>0</v>
      </c>
      <c r="U667" s="83" t="s">
        <v>37</v>
      </c>
      <c r="W667" s="84"/>
    </row>
    <row r="668" spans="2:23" ht="78" customHeight="1" outlineLevel="1" x14ac:dyDescent="0.2">
      <c r="B668" s="64"/>
      <c r="C668" s="86" t="s">
        <v>49</v>
      </c>
      <c r="D668" s="69" t="s">
        <v>846</v>
      </c>
      <c r="E668" s="70" t="s">
        <v>335</v>
      </c>
      <c r="F668" s="69" t="s">
        <v>847</v>
      </c>
      <c r="G668" s="71" t="s">
        <v>28</v>
      </c>
      <c r="H668" s="85">
        <v>4600031151250</v>
      </c>
      <c r="I668" s="73" t="s">
        <v>30</v>
      </c>
      <c r="J668" s="74" t="s">
        <v>881</v>
      </c>
      <c r="K668" s="75" t="s">
        <v>101</v>
      </c>
      <c r="L668" s="76"/>
      <c r="M668" s="77">
        <v>1</v>
      </c>
      <c r="N668" s="78">
        <v>7</v>
      </c>
      <c r="O668" s="78">
        <v>21.5</v>
      </c>
      <c r="P668" s="79" t="s">
        <v>102</v>
      </c>
      <c r="Q668" s="226">
        <v>603.20000000000005</v>
      </c>
      <c r="R668" s="80">
        <v>10</v>
      </c>
      <c r="S668" s="81"/>
      <c r="T668" s="82">
        <f t="shared" si="22"/>
        <v>0</v>
      </c>
      <c r="U668" s="83" t="s">
        <v>103</v>
      </c>
      <c r="W668" s="84"/>
    </row>
    <row r="669" spans="2:23" ht="78" customHeight="1" outlineLevel="1" x14ac:dyDescent="0.2">
      <c r="B669" s="64"/>
      <c r="C669" s="86" t="s">
        <v>49</v>
      </c>
      <c r="D669" s="69" t="s">
        <v>846</v>
      </c>
      <c r="E669" s="70" t="s">
        <v>335</v>
      </c>
      <c r="F669" s="69" t="s">
        <v>847</v>
      </c>
      <c r="G669" s="71" t="s">
        <v>28</v>
      </c>
      <c r="H669" s="85">
        <v>4600031151588</v>
      </c>
      <c r="I669" s="73" t="s">
        <v>30</v>
      </c>
      <c r="J669" s="74" t="s">
        <v>882</v>
      </c>
      <c r="K669" s="75" t="s">
        <v>105</v>
      </c>
      <c r="L669" s="76"/>
      <c r="M669" s="77">
        <v>0.6</v>
      </c>
      <c r="N669" s="78">
        <v>5</v>
      </c>
      <c r="O669" s="78">
        <v>18.5</v>
      </c>
      <c r="P669" s="79" t="s">
        <v>102</v>
      </c>
      <c r="Q669" s="226">
        <v>310.7</v>
      </c>
      <c r="R669" s="80">
        <v>10</v>
      </c>
      <c r="S669" s="81"/>
      <c r="T669" s="82">
        <f t="shared" si="22"/>
        <v>0</v>
      </c>
      <c r="U669" s="83" t="s">
        <v>33</v>
      </c>
      <c r="W669" s="84"/>
    </row>
    <row r="670" spans="2:23" ht="78" customHeight="1" outlineLevel="1" x14ac:dyDescent="0.2">
      <c r="B670" s="64"/>
      <c r="C670" s="86" t="s">
        <v>49</v>
      </c>
      <c r="D670" s="69" t="s">
        <v>846</v>
      </c>
      <c r="E670" s="70" t="s">
        <v>335</v>
      </c>
      <c r="F670" s="69" t="s">
        <v>847</v>
      </c>
      <c r="G670" s="71" t="s">
        <v>106</v>
      </c>
      <c r="H670" s="85">
        <v>4600031151717</v>
      </c>
      <c r="I670" s="73" t="s">
        <v>30</v>
      </c>
      <c r="J670" s="74" t="s">
        <v>883</v>
      </c>
      <c r="K670" s="75" t="s">
        <v>108</v>
      </c>
      <c r="L670" s="76"/>
      <c r="M670" s="77">
        <v>4</v>
      </c>
      <c r="N670" s="78">
        <v>14</v>
      </c>
      <c r="O670" s="78">
        <v>28</v>
      </c>
      <c r="P670" s="79" t="s">
        <v>109</v>
      </c>
      <c r="Q670" s="226">
        <v>885.3</v>
      </c>
      <c r="R670" s="80">
        <v>4</v>
      </c>
      <c r="S670" s="81"/>
      <c r="T670" s="82">
        <f t="shared" si="22"/>
        <v>0</v>
      </c>
      <c r="U670" s="83" t="s">
        <v>103</v>
      </c>
      <c r="W670" s="84"/>
    </row>
    <row r="671" spans="2:23" ht="78" customHeight="1" outlineLevel="1" x14ac:dyDescent="0.2">
      <c r="B671" s="64"/>
      <c r="C671" s="86" t="s">
        <v>49</v>
      </c>
      <c r="D671" s="69" t="s">
        <v>846</v>
      </c>
      <c r="E671" s="70" t="s">
        <v>335</v>
      </c>
      <c r="F671" s="69" t="s">
        <v>847</v>
      </c>
      <c r="G671" s="71" t="s">
        <v>106</v>
      </c>
      <c r="H671" s="85">
        <v>4600031152929</v>
      </c>
      <c r="I671" s="73" t="s">
        <v>30</v>
      </c>
      <c r="J671" s="74" t="s">
        <v>884</v>
      </c>
      <c r="K671" s="75" t="s">
        <v>111</v>
      </c>
      <c r="L671" s="76"/>
      <c r="M671" s="77">
        <v>0.6</v>
      </c>
      <c r="N671" s="78">
        <v>8</v>
      </c>
      <c r="O671" s="78">
        <v>15</v>
      </c>
      <c r="P671" s="79" t="s">
        <v>109</v>
      </c>
      <c r="Q671" s="226">
        <v>209.3</v>
      </c>
      <c r="R671" s="80">
        <v>8</v>
      </c>
      <c r="S671" s="81"/>
      <c r="T671" s="82">
        <f t="shared" si="22"/>
        <v>0</v>
      </c>
      <c r="U671" s="83" t="s">
        <v>37</v>
      </c>
      <c r="W671" s="84"/>
    </row>
    <row r="672" spans="2:23" ht="78" customHeight="1" outlineLevel="1" x14ac:dyDescent="0.2">
      <c r="B672" s="64"/>
      <c r="C672" s="86" t="s">
        <v>49</v>
      </c>
      <c r="D672" s="69" t="s">
        <v>846</v>
      </c>
      <c r="E672" s="70" t="s">
        <v>335</v>
      </c>
      <c r="F672" s="69" t="s">
        <v>847</v>
      </c>
      <c r="G672" s="71" t="s">
        <v>106</v>
      </c>
      <c r="H672" s="85">
        <v>4600031151830</v>
      </c>
      <c r="I672" s="73" t="s">
        <v>30</v>
      </c>
      <c r="J672" s="74" t="s">
        <v>885</v>
      </c>
      <c r="K672" s="75" t="s">
        <v>113</v>
      </c>
      <c r="L672" s="76"/>
      <c r="M672" s="77">
        <v>0.2</v>
      </c>
      <c r="N672" s="78">
        <v>5</v>
      </c>
      <c r="O672" s="78">
        <v>10.5</v>
      </c>
      <c r="P672" s="79" t="s">
        <v>114</v>
      </c>
      <c r="Q672" s="226">
        <v>140.4</v>
      </c>
      <c r="R672" s="80">
        <v>30</v>
      </c>
      <c r="S672" s="81"/>
      <c r="T672" s="82">
        <f t="shared" si="22"/>
        <v>0</v>
      </c>
      <c r="U672" s="83" t="s">
        <v>33</v>
      </c>
      <c r="W672" s="84"/>
    </row>
    <row r="673" spans="2:23" ht="78" customHeight="1" outlineLevel="1" x14ac:dyDescent="0.2">
      <c r="B673" s="64"/>
      <c r="C673" s="86" t="s">
        <v>49</v>
      </c>
      <c r="D673" s="69" t="s">
        <v>846</v>
      </c>
      <c r="E673" s="70" t="s">
        <v>335</v>
      </c>
      <c r="F673" s="69" t="s">
        <v>847</v>
      </c>
      <c r="G673" s="71" t="s">
        <v>115</v>
      </c>
      <c r="H673" s="85">
        <v>4600031152110</v>
      </c>
      <c r="I673" s="73" t="s">
        <v>30</v>
      </c>
      <c r="J673" s="74" t="s">
        <v>886</v>
      </c>
      <c r="K673" s="75" t="s">
        <v>117</v>
      </c>
      <c r="L673" s="76"/>
      <c r="M673" s="77">
        <v>2.5</v>
      </c>
      <c r="N673" s="78">
        <v>9</v>
      </c>
      <c r="O673" s="78" t="s">
        <v>118</v>
      </c>
      <c r="P673" s="79" t="s">
        <v>119</v>
      </c>
      <c r="Q673" s="226">
        <v>919.1</v>
      </c>
      <c r="R673" s="80">
        <v>4</v>
      </c>
      <c r="S673" s="81"/>
      <c r="T673" s="82">
        <f t="shared" si="22"/>
        <v>0</v>
      </c>
      <c r="U673" s="83" t="s">
        <v>103</v>
      </c>
      <c r="W673" s="84"/>
    </row>
    <row r="674" spans="2:23" ht="78" customHeight="1" outlineLevel="1" x14ac:dyDescent="0.2">
      <c r="B674" s="64"/>
      <c r="C674" s="86" t="s">
        <v>49</v>
      </c>
      <c r="D674" s="69" t="s">
        <v>846</v>
      </c>
      <c r="E674" s="70" t="s">
        <v>335</v>
      </c>
      <c r="F674" s="69" t="s">
        <v>847</v>
      </c>
      <c r="G674" s="71" t="s">
        <v>28</v>
      </c>
      <c r="H674" s="85">
        <v>4600031147529</v>
      </c>
      <c r="I674" s="73" t="s">
        <v>30</v>
      </c>
      <c r="J674" s="74" t="s">
        <v>887</v>
      </c>
      <c r="K674" s="75" t="s">
        <v>121</v>
      </c>
      <c r="L674" s="76"/>
      <c r="M674" s="77">
        <v>1.2</v>
      </c>
      <c r="N674" s="78">
        <v>6.5</v>
      </c>
      <c r="O674" s="78" t="s">
        <v>122</v>
      </c>
      <c r="P674" s="79" t="s">
        <v>90</v>
      </c>
      <c r="Q674" s="226">
        <v>765.7</v>
      </c>
      <c r="R674" s="80">
        <v>4</v>
      </c>
      <c r="S674" s="81"/>
      <c r="T674" s="82">
        <f t="shared" si="22"/>
        <v>0</v>
      </c>
      <c r="U674" s="83" t="s">
        <v>37</v>
      </c>
      <c r="W674" s="84"/>
    </row>
    <row r="675" spans="2:23" ht="78" customHeight="1" outlineLevel="1" x14ac:dyDescent="0.2">
      <c r="B675" s="64"/>
      <c r="C675" s="68"/>
      <c r="D675" s="69" t="s">
        <v>846</v>
      </c>
      <c r="E675" s="70" t="s">
        <v>335</v>
      </c>
      <c r="F675" s="69" t="s">
        <v>847</v>
      </c>
      <c r="G675" s="71" t="s">
        <v>28</v>
      </c>
      <c r="H675" s="87">
        <v>4600031132129</v>
      </c>
      <c r="I675" s="73" t="s">
        <v>30</v>
      </c>
      <c r="J675" s="74" t="s">
        <v>888</v>
      </c>
      <c r="K675" s="75" t="s">
        <v>124</v>
      </c>
      <c r="L675" s="76"/>
      <c r="M675" s="77"/>
      <c r="N675" s="78">
        <v>2.5</v>
      </c>
      <c r="O675" s="78" t="s">
        <v>125</v>
      </c>
      <c r="P675" s="79"/>
      <c r="Q675" s="226">
        <v>718.9</v>
      </c>
      <c r="R675" s="80">
        <v>6</v>
      </c>
      <c r="S675" s="81"/>
      <c r="T675" s="82">
        <f t="shared" si="22"/>
        <v>0</v>
      </c>
      <c r="U675" s="83" t="s">
        <v>33</v>
      </c>
      <c r="W675" s="84"/>
    </row>
    <row r="676" spans="2:23" ht="78" customHeight="1" outlineLevel="1" x14ac:dyDescent="0.2">
      <c r="B676" s="64"/>
      <c r="C676" s="68"/>
      <c r="D676" s="69" t="s">
        <v>846</v>
      </c>
      <c r="E676" s="70" t="s">
        <v>335</v>
      </c>
      <c r="F676" s="69" t="s">
        <v>847</v>
      </c>
      <c r="G676" s="71" t="s">
        <v>28</v>
      </c>
      <c r="H676" s="72" t="s">
        <v>889</v>
      </c>
      <c r="I676" s="73" t="s">
        <v>30</v>
      </c>
      <c r="J676" s="74" t="s">
        <v>890</v>
      </c>
      <c r="K676" s="75" t="s">
        <v>128</v>
      </c>
      <c r="L676" s="76"/>
      <c r="M676" s="77"/>
      <c r="N676" s="78">
        <v>2</v>
      </c>
      <c r="O676" s="78">
        <v>33</v>
      </c>
      <c r="P676" s="79"/>
      <c r="Q676" s="226">
        <v>643.5</v>
      </c>
      <c r="R676" s="80">
        <v>4</v>
      </c>
      <c r="S676" s="81"/>
      <c r="T676" s="82">
        <f t="shared" si="22"/>
        <v>0</v>
      </c>
      <c r="U676" s="83" t="s">
        <v>37</v>
      </c>
      <c r="W676" s="84"/>
    </row>
    <row r="677" spans="2:23" ht="78" customHeight="1" outlineLevel="1" x14ac:dyDescent="0.2">
      <c r="B677" s="64"/>
      <c r="C677" s="68"/>
      <c r="D677" s="69" t="s">
        <v>846</v>
      </c>
      <c r="E677" s="70" t="s">
        <v>335</v>
      </c>
      <c r="F677" s="69" t="s">
        <v>847</v>
      </c>
      <c r="G677" s="71" t="s">
        <v>28</v>
      </c>
      <c r="H677" s="72" t="s">
        <v>891</v>
      </c>
      <c r="I677" s="73" t="s">
        <v>30</v>
      </c>
      <c r="J677" s="74" t="s">
        <v>892</v>
      </c>
      <c r="K677" s="75" t="s">
        <v>131</v>
      </c>
      <c r="L677" s="76"/>
      <c r="M677" s="77"/>
      <c r="N677" s="78">
        <v>3</v>
      </c>
      <c r="O677" s="78" t="s">
        <v>132</v>
      </c>
      <c r="P677" s="79"/>
      <c r="Q677" s="226">
        <v>613.6</v>
      </c>
      <c r="R677" s="80">
        <v>4</v>
      </c>
      <c r="S677" s="81"/>
      <c r="T677" s="82">
        <f t="shared" si="22"/>
        <v>0</v>
      </c>
      <c r="U677" s="83" t="s">
        <v>37</v>
      </c>
      <c r="W677" s="84"/>
    </row>
    <row r="678" spans="2:23" ht="78" customHeight="1" outlineLevel="1" x14ac:dyDescent="0.2">
      <c r="B678" s="64"/>
      <c r="C678" s="68"/>
      <c r="D678" s="69" t="s">
        <v>846</v>
      </c>
      <c r="E678" s="70" t="s">
        <v>335</v>
      </c>
      <c r="F678" s="69" t="s">
        <v>847</v>
      </c>
      <c r="G678" s="71" t="s">
        <v>28</v>
      </c>
      <c r="H678" s="85">
        <v>4600031130149</v>
      </c>
      <c r="I678" s="73" t="s">
        <v>30</v>
      </c>
      <c r="J678" s="74" t="s">
        <v>893</v>
      </c>
      <c r="K678" s="75" t="s">
        <v>134</v>
      </c>
      <c r="L678" s="76"/>
      <c r="M678" s="77"/>
      <c r="N678" s="78">
        <v>3</v>
      </c>
      <c r="O678" s="78" t="s">
        <v>135</v>
      </c>
      <c r="P678" s="79"/>
      <c r="Q678" s="226">
        <v>565.5</v>
      </c>
      <c r="R678" s="80">
        <v>5</v>
      </c>
      <c r="S678" s="81"/>
      <c r="T678" s="82">
        <f t="shared" si="22"/>
        <v>0</v>
      </c>
      <c r="U678" s="83" t="s">
        <v>37</v>
      </c>
      <c r="W678" s="84"/>
    </row>
    <row r="679" spans="2:23" ht="78" customHeight="1" outlineLevel="1" x14ac:dyDescent="0.2">
      <c r="B679" s="64"/>
      <c r="C679" s="68"/>
      <c r="D679" s="69" t="s">
        <v>846</v>
      </c>
      <c r="E679" s="70" t="s">
        <v>335</v>
      </c>
      <c r="F679" s="69" t="s">
        <v>847</v>
      </c>
      <c r="G679" s="71" t="s">
        <v>28</v>
      </c>
      <c r="H679" s="85">
        <v>4600031132341</v>
      </c>
      <c r="I679" s="73" t="s">
        <v>30</v>
      </c>
      <c r="J679" s="74" t="s">
        <v>894</v>
      </c>
      <c r="K679" s="75" t="s">
        <v>137</v>
      </c>
      <c r="L679" s="76"/>
      <c r="M679" s="77"/>
      <c r="N679" s="78">
        <v>3</v>
      </c>
      <c r="O679" s="78" t="s">
        <v>138</v>
      </c>
      <c r="P679" s="79"/>
      <c r="Q679" s="226">
        <v>497.9</v>
      </c>
      <c r="R679" s="80">
        <v>6</v>
      </c>
      <c r="S679" s="81"/>
      <c r="T679" s="82">
        <f t="shared" si="22"/>
        <v>0</v>
      </c>
      <c r="U679" s="83" t="s">
        <v>37</v>
      </c>
      <c r="W679" s="84"/>
    </row>
    <row r="680" spans="2:23" ht="78" customHeight="1" outlineLevel="1" x14ac:dyDescent="0.2">
      <c r="B680" s="64"/>
      <c r="C680" s="86" t="s">
        <v>49</v>
      </c>
      <c r="D680" s="69" t="s">
        <v>846</v>
      </c>
      <c r="E680" s="70" t="s">
        <v>335</v>
      </c>
      <c r="F680" s="69" t="s">
        <v>847</v>
      </c>
      <c r="G680" s="71" t="s">
        <v>28</v>
      </c>
      <c r="H680" s="85">
        <v>4600031156071</v>
      </c>
      <c r="I680" s="73" t="s">
        <v>30</v>
      </c>
      <c r="J680" s="74" t="s">
        <v>895</v>
      </c>
      <c r="K680" s="75" t="s">
        <v>140</v>
      </c>
      <c r="L680" s="76"/>
      <c r="M680" s="77">
        <v>0.3</v>
      </c>
      <c r="N680" s="78">
        <v>3</v>
      </c>
      <c r="O680" s="78">
        <v>17.5</v>
      </c>
      <c r="P680" s="79"/>
      <c r="Q680" s="226">
        <v>172.9</v>
      </c>
      <c r="R680" s="80">
        <v>12</v>
      </c>
      <c r="S680" s="81"/>
      <c r="T680" s="82">
        <f>S680*Q680</f>
        <v>0</v>
      </c>
      <c r="U680" s="83" t="s">
        <v>33</v>
      </c>
      <c r="W680" s="84"/>
    </row>
    <row r="681" spans="2:23" ht="78" customHeight="1" outlineLevel="1" x14ac:dyDescent="0.2">
      <c r="B681" s="64"/>
      <c r="C681" s="86" t="s">
        <v>49</v>
      </c>
      <c r="D681" s="69" t="s">
        <v>846</v>
      </c>
      <c r="E681" s="70" t="s">
        <v>335</v>
      </c>
      <c r="F681" s="69" t="s">
        <v>847</v>
      </c>
      <c r="G681" s="71" t="s">
        <v>28</v>
      </c>
      <c r="H681" s="85">
        <v>4600031148335</v>
      </c>
      <c r="I681" s="73" t="s">
        <v>30</v>
      </c>
      <c r="J681" s="74" t="s">
        <v>896</v>
      </c>
      <c r="K681" s="75" t="s">
        <v>142</v>
      </c>
      <c r="L681" s="76"/>
      <c r="M681" s="77">
        <v>0.9</v>
      </c>
      <c r="N681" s="78">
        <v>3.5</v>
      </c>
      <c r="O681" s="78" t="s">
        <v>143</v>
      </c>
      <c r="P681" s="79" t="s">
        <v>144</v>
      </c>
      <c r="Q681" s="226">
        <v>534.29999999999995</v>
      </c>
      <c r="R681" s="80">
        <v>4</v>
      </c>
      <c r="S681" s="81"/>
      <c r="T681" s="82">
        <f t="shared" si="22"/>
        <v>0</v>
      </c>
      <c r="U681" s="83" t="s">
        <v>37</v>
      </c>
      <c r="W681" s="84"/>
    </row>
    <row r="682" spans="2:23" ht="78" customHeight="1" outlineLevel="1" x14ac:dyDescent="0.2">
      <c r="B682" s="64"/>
      <c r="C682" s="86" t="s">
        <v>49</v>
      </c>
      <c r="D682" s="69" t="s">
        <v>846</v>
      </c>
      <c r="E682" s="70" t="s">
        <v>335</v>
      </c>
      <c r="F682" s="69" t="s">
        <v>847</v>
      </c>
      <c r="G682" s="71" t="s">
        <v>106</v>
      </c>
      <c r="H682" s="85" t="s">
        <v>897</v>
      </c>
      <c r="I682" s="73" t="s">
        <v>30</v>
      </c>
      <c r="J682" s="74" t="s">
        <v>898</v>
      </c>
      <c r="K682" s="75" t="s">
        <v>147</v>
      </c>
      <c r="L682" s="76"/>
      <c r="M682" s="77">
        <v>0.25</v>
      </c>
      <c r="N682" s="78">
        <v>4.5</v>
      </c>
      <c r="O682" s="78" t="s">
        <v>148</v>
      </c>
      <c r="P682" s="79"/>
      <c r="Q682" s="226">
        <v>213.2</v>
      </c>
      <c r="R682" s="80">
        <v>16</v>
      </c>
      <c r="S682" s="81"/>
      <c r="T682" s="82">
        <f t="shared" si="22"/>
        <v>0</v>
      </c>
      <c r="U682" s="83" t="s">
        <v>37</v>
      </c>
      <c r="W682" s="84"/>
    </row>
    <row r="683" spans="2:23" ht="78" customHeight="1" outlineLevel="1" x14ac:dyDescent="0.2">
      <c r="B683" s="64"/>
      <c r="C683" s="68"/>
      <c r="D683" s="69" t="s">
        <v>846</v>
      </c>
      <c r="E683" s="70" t="s">
        <v>335</v>
      </c>
      <c r="F683" s="69" t="s">
        <v>847</v>
      </c>
      <c r="G683" s="71" t="s">
        <v>149</v>
      </c>
      <c r="H683" s="72" t="s">
        <v>899</v>
      </c>
      <c r="I683" s="73" t="s">
        <v>30</v>
      </c>
      <c r="J683" s="74" t="s">
        <v>900</v>
      </c>
      <c r="K683" s="75" t="s">
        <v>152</v>
      </c>
      <c r="L683" s="76"/>
      <c r="M683" s="77">
        <v>0.3</v>
      </c>
      <c r="N683" s="78">
        <v>5.5</v>
      </c>
      <c r="O683" s="78">
        <v>11.5</v>
      </c>
      <c r="P683" s="79"/>
      <c r="Q683" s="226">
        <v>227.5</v>
      </c>
      <c r="R683" s="80">
        <v>18</v>
      </c>
      <c r="S683" s="81"/>
      <c r="T683" s="82">
        <f t="shared" si="22"/>
        <v>0</v>
      </c>
      <c r="U683" s="83" t="s">
        <v>33</v>
      </c>
      <c r="W683" s="84"/>
    </row>
    <row r="684" spans="2:23" ht="78" customHeight="1" outlineLevel="1" x14ac:dyDescent="0.2">
      <c r="B684" s="64"/>
      <c r="C684" s="68"/>
      <c r="D684" s="69" t="s">
        <v>846</v>
      </c>
      <c r="E684" s="70" t="s">
        <v>335</v>
      </c>
      <c r="F684" s="69" t="s">
        <v>847</v>
      </c>
      <c r="G684" s="71" t="s">
        <v>149</v>
      </c>
      <c r="H684" s="85">
        <v>4600031129396</v>
      </c>
      <c r="I684" s="73" t="s">
        <v>30</v>
      </c>
      <c r="J684" s="74" t="s">
        <v>901</v>
      </c>
      <c r="K684" s="75" t="s">
        <v>157</v>
      </c>
      <c r="L684" s="76"/>
      <c r="M684" s="77">
        <v>0.3</v>
      </c>
      <c r="N684" s="78">
        <v>5.5</v>
      </c>
      <c r="O684" s="78">
        <v>11.5</v>
      </c>
      <c r="P684" s="79"/>
      <c r="Q684" s="226">
        <v>209.3</v>
      </c>
      <c r="R684" s="80">
        <v>18</v>
      </c>
      <c r="S684" s="81"/>
      <c r="T684" s="82">
        <f>S684*Q684</f>
        <v>0</v>
      </c>
      <c r="U684" s="83" t="s">
        <v>33</v>
      </c>
      <c r="W684" s="84"/>
    </row>
    <row r="685" spans="2:23" ht="78" customHeight="1" outlineLevel="1" x14ac:dyDescent="0.2">
      <c r="B685" s="64"/>
      <c r="C685" s="68"/>
      <c r="D685" s="69" t="s">
        <v>846</v>
      </c>
      <c r="E685" s="70" t="s">
        <v>335</v>
      </c>
      <c r="F685" s="69" t="s">
        <v>847</v>
      </c>
      <c r="G685" s="71" t="s">
        <v>106</v>
      </c>
      <c r="H685" s="85">
        <v>4600031130422</v>
      </c>
      <c r="I685" s="73" t="s">
        <v>30</v>
      </c>
      <c r="J685" s="74" t="s">
        <v>902</v>
      </c>
      <c r="K685" s="75" t="s">
        <v>159</v>
      </c>
      <c r="L685" s="76"/>
      <c r="M685" s="77">
        <v>1</v>
      </c>
      <c r="N685" s="78">
        <v>6.5</v>
      </c>
      <c r="O685" s="78">
        <v>20</v>
      </c>
      <c r="P685" s="79" t="s">
        <v>160</v>
      </c>
      <c r="Q685" s="226">
        <v>590.20000000000005</v>
      </c>
      <c r="R685" s="80">
        <v>6</v>
      </c>
      <c r="S685" s="81"/>
      <c r="T685" s="82">
        <f>S685*Q685</f>
        <v>0</v>
      </c>
      <c r="U685" s="83" t="s">
        <v>33</v>
      </c>
      <c r="W685" s="84"/>
    </row>
    <row r="686" spans="2:23" ht="78" customHeight="1" outlineLevel="1" x14ac:dyDescent="0.2">
      <c r="B686" s="64"/>
      <c r="C686" s="68"/>
      <c r="D686" s="69" t="s">
        <v>846</v>
      </c>
      <c r="E686" s="70" t="s">
        <v>335</v>
      </c>
      <c r="F686" s="69" t="s">
        <v>847</v>
      </c>
      <c r="G686" s="71" t="s">
        <v>106</v>
      </c>
      <c r="H686" s="85">
        <v>4600031130569</v>
      </c>
      <c r="I686" s="73" t="s">
        <v>30</v>
      </c>
      <c r="J686" s="74" t="s">
        <v>903</v>
      </c>
      <c r="K686" s="75" t="s">
        <v>154</v>
      </c>
      <c r="L686" s="76"/>
      <c r="M686" s="77">
        <v>0.8</v>
      </c>
      <c r="N686" s="78">
        <v>4</v>
      </c>
      <c r="O686" s="78" t="s">
        <v>155</v>
      </c>
      <c r="P686" s="79"/>
      <c r="Q686" s="226">
        <v>746.2</v>
      </c>
      <c r="R686" s="80">
        <v>8</v>
      </c>
      <c r="S686" s="81"/>
      <c r="T686" s="82">
        <f t="shared" si="22"/>
        <v>0</v>
      </c>
      <c r="U686" s="83" t="s">
        <v>37</v>
      </c>
      <c r="W686" s="84"/>
    </row>
    <row r="687" spans="2:23" ht="78" customHeight="1" outlineLevel="1" x14ac:dyDescent="0.2">
      <c r="B687" s="64"/>
      <c r="C687" s="68"/>
      <c r="D687" s="69" t="s">
        <v>846</v>
      </c>
      <c r="E687" s="70" t="s">
        <v>335</v>
      </c>
      <c r="F687" s="69" t="s">
        <v>847</v>
      </c>
      <c r="G687" s="71" t="s">
        <v>106</v>
      </c>
      <c r="H687" s="72" t="s">
        <v>904</v>
      </c>
      <c r="I687" s="73" t="s">
        <v>30</v>
      </c>
      <c r="J687" s="74" t="s">
        <v>905</v>
      </c>
      <c r="K687" s="75" t="s">
        <v>163</v>
      </c>
      <c r="L687" s="76"/>
      <c r="M687" s="77">
        <v>0.3</v>
      </c>
      <c r="N687" s="78">
        <v>5.5</v>
      </c>
      <c r="O687" s="78">
        <v>12.5</v>
      </c>
      <c r="P687" s="79"/>
      <c r="Q687" s="226">
        <v>146.9</v>
      </c>
      <c r="R687" s="80">
        <v>20</v>
      </c>
      <c r="S687" s="81"/>
      <c r="T687" s="82">
        <f t="shared" si="22"/>
        <v>0</v>
      </c>
      <c r="U687" s="83" t="s">
        <v>37</v>
      </c>
      <c r="W687" s="84"/>
    </row>
    <row r="688" spans="2:23" ht="78" customHeight="1" outlineLevel="1" x14ac:dyDescent="0.2">
      <c r="B688" s="64"/>
      <c r="C688" s="68"/>
      <c r="D688" s="69" t="s">
        <v>846</v>
      </c>
      <c r="E688" s="70" t="s">
        <v>335</v>
      </c>
      <c r="F688" s="69" t="s">
        <v>847</v>
      </c>
      <c r="G688" s="71" t="s">
        <v>106</v>
      </c>
      <c r="H688" s="72" t="s">
        <v>906</v>
      </c>
      <c r="I688" s="73" t="s">
        <v>30</v>
      </c>
      <c r="J688" s="74" t="s">
        <v>907</v>
      </c>
      <c r="K688" s="75" t="s">
        <v>166</v>
      </c>
      <c r="L688" s="76"/>
      <c r="M688" s="77">
        <v>0.15</v>
      </c>
      <c r="N688" s="78">
        <v>3.5</v>
      </c>
      <c r="O688" s="78">
        <v>10</v>
      </c>
      <c r="P688" s="79"/>
      <c r="Q688" s="226">
        <v>139.1</v>
      </c>
      <c r="R688" s="80">
        <v>9</v>
      </c>
      <c r="S688" s="81"/>
      <c r="T688" s="82">
        <f t="shared" si="22"/>
        <v>0</v>
      </c>
      <c r="U688" s="83" t="s">
        <v>69</v>
      </c>
      <c r="W688" s="84"/>
    </row>
    <row r="689" spans="2:23" ht="78" customHeight="1" outlineLevel="1" x14ac:dyDescent="0.2">
      <c r="B689" s="64"/>
      <c r="C689" s="68"/>
      <c r="D689" s="69" t="s">
        <v>846</v>
      </c>
      <c r="E689" s="70" t="s">
        <v>335</v>
      </c>
      <c r="F689" s="69" t="s">
        <v>847</v>
      </c>
      <c r="G689" s="71" t="s">
        <v>106</v>
      </c>
      <c r="H689" s="72" t="s">
        <v>908</v>
      </c>
      <c r="I689" s="73" t="s">
        <v>30</v>
      </c>
      <c r="J689" s="74" t="s">
        <v>909</v>
      </c>
      <c r="K689" s="75" t="s">
        <v>169</v>
      </c>
      <c r="L689" s="76"/>
      <c r="M689" s="77">
        <v>0.25</v>
      </c>
      <c r="N689" s="78">
        <v>4</v>
      </c>
      <c r="O689" s="78">
        <v>13</v>
      </c>
      <c r="P689" s="79"/>
      <c r="Q689" s="226">
        <v>183.3</v>
      </c>
      <c r="R689" s="80">
        <v>16</v>
      </c>
      <c r="S689" s="81"/>
      <c r="T689" s="82">
        <f t="shared" si="22"/>
        <v>0</v>
      </c>
      <c r="U689" s="83" t="s">
        <v>33</v>
      </c>
      <c r="W689" s="84"/>
    </row>
    <row r="690" spans="2:23" ht="78" customHeight="1" outlineLevel="1" x14ac:dyDescent="0.2">
      <c r="B690" s="64"/>
      <c r="C690" s="68"/>
      <c r="D690" s="69" t="s">
        <v>846</v>
      </c>
      <c r="E690" s="70" t="s">
        <v>335</v>
      </c>
      <c r="F690" s="69" t="s">
        <v>847</v>
      </c>
      <c r="G690" s="71" t="s">
        <v>106</v>
      </c>
      <c r="H690" s="85">
        <v>4600031129112</v>
      </c>
      <c r="I690" s="73" t="s">
        <v>30</v>
      </c>
      <c r="J690" s="74" t="s">
        <v>910</v>
      </c>
      <c r="K690" s="75" t="s">
        <v>171</v>
      </c>
      <c r="L690" s="76"/>
      <c r="M690" s="77">
        <v>0.6</v>
      </c>
      <c r="N690" s="78">
        <v>5.5</v>
      </c>
      <c r="O690" s="78" t="s">
        <v>96</v>
      </c>
      <c r="P690" s="79"/>
      <c r="Q690" s="226">
        <v>234</v>
      </c>
      <c r="R690" s="80">
        <v>12</v>
      </c>
      <c r="S690" s="81"/>
      <c r="T690" s="82">
        <f t="shared" si="22"/>
        <v>0</v>
      </c>
      <c r="U690" s="83" t="s">
        <v>37</v>
      </c>
      <c r="W690" s="84"/>
    </row>
    <row r="691" spans="2:23" ht="78" customHeight="1" outlineLevel="1" x14ac:dyDescent="0.2">
      <c r="B691" s="64"/>
      <c r="C691" s="68"/>
      <c r="D691" s="69" t="s">
        <v>846</v>
      </c>
      <c r="E691" s="70" t="s">
        <v>335</v>
      </c>
      <c r="F691" s="69" t="s">
        <v>847</v>
      </c>
      <c r="G691" s="71" t="s">
        <v>172</v>
      </c>
      <c r="H691" s="72" t="s">
        <v>911</v>
      </c>
      <c r="I691" s="73" t="s">
        <v>30</v>
      </c>
      <c r="J691" s="74" t="s">
        <v>912</v>
      </c>
      <c r="K691" s="75" t="s">
        <v>175</v>
      </c>
      <c r="L691" s="76"/>
      <c r="M691" s="77">
        <v>0.05</v>
      </c>
      <c r="N691" s="78">
        <v>4</v>
      </c>
      <c r="O691" s="78">
        <v>6.5</v>
      </c>
      <c r="P691" s="79"/>
      <c r="Q691" s="226">
        <v>154.69999999999999</v>
      </c>
      <c r="R691" s="80">
        <v>18</v>
      </c>
      <c r="S691" s="81"/>
      <c r="T691" s="82">
        <f t="shared" si="22"/>
        <v>0</v>
      </c>
      <c r="U691" s="83" t="s">
        <v>69</v>
      </c>
      <c r="W691" s="84"/>
    </row>
    <row r="692" spans="2:23" ht="78" customHeight="1" outlineLevel="1" x14ac:dyDescent="0.2">
      <c r="B692" s="64"/>
      <c r="C692" s="86" t="s">
        <v>49</v>
      </c>
      <c r="D692" s="69" t="s">
        <v>846</v>
      </c>
      <c r="E692" s="70" t="s">
        <v>335</v>
      </c>
      <c r="F692" s="69" t="s">
        <v>847</v>
      </c>
      <c r="G692" s="71" t="s">
        <v>172</v>
      </c>
      <c r="H692" s="85">
        <v>4600031155852</v>
      </c>
      <c r="I692" s="73" t="s">
        <v>30</v>
      </c>
      <c r="J692" s="74" t="s">
        <v>913</v>
      </c>
      <c r="K692" s="75" t="s">
        <v>177</v>
      </c>
      <c r="L692" s="76"/>
      <c r="M692" s="77">
        <v>0.08</v>
      </c>
      <c r="N692" s="78">
        <v>4.5</v>
      </c>
      <c r="O692" s="78">
        <v>6</v>
      </c>
      <c r="P692" s="79"/>
      <c r="Q692" s="226">
        <v>84.5</v>
      </c>
      <c r="R692" s="80">
        <v>18</v>
      </c>
      <c r="S692" s="81"/>
      <c r="T692" s="82">
        <f>S692*Q692</f>
        <v>0</v>
      </c>
      <c r="U692" s="83" t="s">
        <v>69</v>
      </c>
      <c r="W692" s="84"/>
    </row>
    <row r="693" spans="2:23" ht="78" customHeight="1" outlineLevel="1" x14ac:dyDescent="0.2">
      <c r="B693" s="64"/>
      <c r="C693" s="68"/>
      <c r="D693" s="69" t="s">
        <v>846</v>
      </c>
      <c r="E693" s="70" t="s">
        <v>335</v>
      </c>
      <c r="F693" s="69" t="s">
        <v>847</v>
      </c>
      <c r="G693" s="71" t="s">
        <v>172</v>
      </c>
      <c r="H693" s="72" t="s">
        <v>914</v>
      </c>
      <c r="I693" s="73" t="s">
        <v>30</v>
      </c>
      <c r="J693" s="74" t="s">
        <v>915</v>
      </c>
      <c r="K693" s="75" t="s">
        <v>180</v>
      </c>
      <c r="L693" s="76"/>
      <c r="M693" s="77">
        <v>0.1</v>
      </c>
      <c r="N693" s="78">
        <v>3.5</v>
      </c>
      <c r="O693" s="78">
        <v>9</v>
      </c>
      <c r="P693" s="79"/>
      <c r="Q693" s="226">
        <v>109.2</v>
      </c>
      <c r="R693" s="80">
        <v>16</v>
      </c>
      <c r="S693" s="81"/>
      <c r="T693" s="82">
        <f t="shared" si="22"/>
        <v>0</v>
      </c>
      <c r="U693" s="83" t="s">
        <v>69</v>
      </c>
      <c r="W693" s="84"/>
    </row>
    <row r="694" spans="2:23" ht="78" customHeight="1" outlineLevel="1" x14ac:dyDescent="0.2">
      <c r="B694" s="64"/>
      <c r="C694" s="86" t="s">
        <v>49</v>
      </c>
      <c r="D694" s="69" t="s">
        <v>846</v>
      </c>
      <c r="E694" s="70" t="s">
        <v>335</v>
      </c>
      <c r="F694" s="69" t="s">
        <v>847</v>
      </c>
      <c r="G694" s="71" t="s">
        <v>172</v>
      </c>
      <c r="H694" s="85">
        <v>4600031147222</v>
      </c>
      <c r="I694" s="73" t="s">
        <v>30</v>
      </c>
      <c r="J694" s="74" t="s">
        <v>916</v>
      </c>
      <c r="K694" s="75" t="s">
        <v>182</v>
      </c>
      <c r="L694" s="76"/>
      <c r="M694" s="77">
        <v>0.05</v>
      </c>
      <c r="N694" s="78">
        <v>3</v>
      </c>
      <c r="O694" s="78">
        <v>7.5</v>
      </c>
      <c r="P694" s="79"/>
      <c r="Q694" s="226">
        <v>97.5</v>
      </c>
      <c r="R694" s="80">
        <v>24</v>
      </c>
      <c r="S694" s="81"/>
      <c r="T694" s="82">
        <f t="shared" si="22"/>
        <v>0</v>
      </c>
      <c r="U694" s="83" t="s">
        <v>69</v>
      </c>
      <c r="W694" s="84"/>
    </row>
    <row r="695" spans="2:23" ht="78" customHeight="1" outlineLevel="1" x14ac:dyDescent="0.2">
      <c r="B695" s="64"/>
      <c r="C695" s="68"/>
      <c r="D695" s="69" t="s">
        <v>846</v>
      </c>
      <c r="E695" s="70" t="s">
        <v>335</v>
      </c>
      <c r="F695" s="69" t="s">
        <v>847</v>
      </c>
      <c r="G695" s="71" t="s">
        <v>172</v>
      </c>
      <c r="H695" s="72" t="s">
        <v>917</v>
      </c>
      <c r="I695" s="73" t="s">
        <v>30</v>
      </c>
      <c r="J695" s="74" t="s">
        <v>918</v>
      </c>
      <c r="K695" s="75" t="s">
        <v>185</v>
      </c>
      <c r="L695" s="76"/>
      <c r="M695" s="77">
        <v>0.03</v>
      </c>
      <c r="N695" s="78">
        <v>2.5</v>
      </c>
      <c r="O695" s="78">
        <v>6</v>
      </c>
      <c r="P695" s="79"/>
      <c r="Q695" s="226">
        <v>83.2</v>
      </c>
      <c r="R695" s="80">
        <v>24</v>
      </c>
      <c r="S695" s="81"/>
      <c r="T695" s="82">
        <f t="shared" si="22"/>
        <v>0</v>
      </c>
      <c r="U695" s="83" t="s">
        <v>69</v>
      </c>
      <c r="W695" s="84"/>
    </row>
    <row r="696" spans="2:23" ht="78" customHeight="1" outlineLevel="1" x14ac:dyDescent="0.2">
      <c r="B696" s="64"/>
      <c r="C696" s="68"/>
      <c r="D696" s="69" t="s">
        <v>846</v>
      </c>
      <c r="E696" s="70" t="s">
        <v>335</v>
      </c>
      <c r="F696" s="69" t="s">
        <v>847</v>
      </c>
      <c r="G696" s="71" t="s">
        <v>186</v>
      </c>
      <c r="H696" s="72" t="s">
        <v>919</v>
      </c>
      <c r="I696" s="73" t="s">
        <v>30</v>
      </c>
      <c r="J696" s="74" t="s">
        <v>920</v>
      </c>
      <c r="K696" s="75" t="s">
        <v>189</v>
      </c>
      <c r="L696" s="76"/>
      <c r="M696" s="77" t="s">
        <v>190</v>
      </c>
      <c r="N696" s="78">
        <v>3</v>
      </c>
      <c r="O696" s="78" t="s">
        <v>191</v>
      </c>
      <c r="P696" s="79"/>
      <c r="Q696" s="226">
        <v>404.3</v>
      </c>
      <c r="R696" s="80">
        <v>12</v>
      </c>
      <c r="S696" s="81"/>
      <c r="T696" s="82">
        <f t="shared" si="22"/>
        <v>0</v>
      </c>
      <c r="U696" s="83" t="s">
        <v>33</v>
      </c>
      <c r="W696" s="84"/>
    </row>
    <row r="697" spans="2:23" ht="78" customHeight="1" outlineLevel="1" x14ac:dyDescent="0.2">
      <c r="B697" s="64"/>
      <c r="C697" s="68"/>
      <c r="D697" s="69" t="s">
        <v>846</v>
      </c>
      <c r="E697" s="70" t="s">
        <v>335</v>
      </c>
      <c r="F697" s="69" t="s">
        <v>847</v>
      </c>
      <c r="G697" s="71" t="s">
        <v>192</v>
      </c>
      <c r="H697" s="72" t="s">
        <v>921</v>
      </c>
      <c r="I697" s="73" t="s">
        <v>30</v>
      </c>
      <c r="J697" s="74" t="s">
        <v>922</v>
      </c>
      <c r="K697" s="75" t="s">
        <v>195</v>
      </c>
      <c r="L697" s="76"/>
      <c r="M697" s="77">
        <v>0.35</v>
      </c>
      <c r="N697" s="78">
        <v>6.5</v>
      </c>
      <c r="O697" s="78">
        <v>10</v>
      </c>
      <c r="P697" s="79" t="s">
        <v>196</v>
      </c>
      <c r="Q697" s="226">
        <v>172.9</v>
      </c>
      <c r="R697" s="80">
        <v>18</v>
      </c>
      <c r="S697" s="81"/>
      <c r="T697" s="82">
        <f t="shared" si="22"/>
        <v>0</v>
      </c>
      <c r="U697" s="83" t="s">
        <v>37</v>
      </c>
      <c r="W697" s="84"/>
    </row>
    <row r="698" spans="2:23" ht="78" customHeight="1" outlineLevel="1" x14ac:dyDescent="0.2">
      <c r="B698" s="64"/>
      <c r="C698" s="86" t="s">
        <v>49</v>
      </c>
      <c r="D698" s="69" t="s">
        <v>846</v>
      </c>
      <c r="E698" s="70" t="s">
        <v>335</v>
      </c>
      <c r="F698" s="69" t="s">
        <v>847</v>
      </c>
      <c r="G698" s="71" t="s">
        <v>197</v>
      </c>
      <c r="H698" s="85" t="s">
        <v>923</v>
      </c>
      <c r="I698" s="73" t="s">
        <v>30</v>
      </c>
      <c r="J698" s="74" t="s">
        <v>924</v>
      </c>
      <c r="K698" s="75" t="s">
        <v>200</v>
      </c>
      <c r="L698" s="76"/>
      <c r="M698" s="77">
        <v>0.5</v>
      </c>
      <c r="N698" s="78">
        <v>14.5</v>
      </c>
      <c r="O698" s="78">
        <v>10.5</v>
      </c>
      <c r="P698" s="79"/>
      <c r="Q698" s="226">
        <v>503.1</v>
      </c>
      <c r="R698" s="80">
        <v>6</v>
      </c>
      <c r="S698" s="81"/>
      <c r="T698" s="82">
        <f t="shared" si="22"/>
        <v>0</v>
      </c>
      <c r="U698" s="83" t="s">
        <v>33</v>
      </c>
      <c r="W698" s="84"/>
    </row>
    <row r="699" spans="2:23" ht="78" customHeight="1" outlineLevel="1" x14ac:dyDescent="0.2">
      <c r="B699" s="64"/>
      <c r="C699" s="68"/>
      <c r="D699" s="69" t="s">
        <v>846</v>
      </c>
      <c r="E699" s="70" t="s">
        <v>335</v>
      </c>
      <c r="F699" s="69" t="s">
        <v>847</v>
      </c>
      <c r="G699" s="71" t="s">
        <v>201</v>
      </c>
      <c r="H699" s="72" t="s">
        <v>925</v>
      </c>
      <c r="I699" s="73" t="s">
        <v>30</v>
      </c>
      <c r="J699" s="74" t="s">
        <v>926</v>
      </c>
      <c r="K699" s="75" t="s">
        <v>204</v>
      </c>
      <c r="L699" s="76"/>
      <c r="M699" s="77">
        <v>0.35</v>
      </c>
      <c r="N699" s="78">
        <v>10</v>
      </c>
      <c r="O699" s="78">
        <v>9</v>
      </c>
      <c r="P699" s="79"/>
      <c r="Q699" s="226">
        <v>132.6</v>
      </c>
      <c r="R699" s="80">
        <v>10</v>
      </c>
      <c r="S699" s="81"/>
      <c r="T699" s="82">
        <f t="shared" si="22"/>
        <v>0</v>
      </c>
      <c r="U699" s="83" t="s">
        <v>37</v>
      </c>
      <c r="W699" s="84"/>
    </row>
    <row r="700" spans="2:23" ht="78" customHeight="1" outlineLevel="1" x14ac:dyDescent="0.2">
      <c r="B700" s="64"/>
      <c r="C700" s="86" t="s">
        <v>49</v>
      </c>
      <c r="D700" s="69" t="s">
        <v>846</v>
      </c>
      <c r="E700" s="70" t="s">
        <v>335</v>
      </c>
      <c r="F700" s="69" t="s">
        <v>847</v>
      </c>
      <c r="G700" s="71" t="s">
        <v>201</v>
      </c>
      <c r="H700" s="85">
        <v>4600031137438</v>
      </c>
      <c r="I700" s="73" t="s">
        <v>30</v>
      </c>
      <c r="J700" s="74" t="s">
        <v>927</v>
      </c>
      <c r="K700" s="75" t="s">
        <v>206</v>
      </c>
      <c r="L700" s="76"/>
      <c r="M700" s="77">
        <v>0.3</v>
      </c>
      <c r="N700" s="78">
        <v>10.5</v>
      </c>
      <c r="O700" s="78">
        <v>8</v>
      </c>
      <c r="P700" s="79"/>
      <c r="Q700" s="226">
        <v>165.1</v>
      </c>
      <c r="R700" s="80">
        <v>12</v>
      </c>
      <c r="S700" s="81"/>
      <c r="T700" s="82">
        <f t="shared" si="22"/>
        <v>0</v>
      </c>
      <c r="U700" s="83" t="s">
        <v>37</v>
      </c>
      <c r="W700" s="84"/>
    </row>
    <row r="701" spans="2:23" ht="78" customHeight="1" outlineLevel="1" x14ac:dyDescent="0.2">
      <c r="B701" s="64"/>
      <c r="C701" s="86" t="s">
        <v>49</v>
      </c>
      <c r="D701" s="69" t="s">
        <v>846</v>
      </c>
      <c r="E701" s="70" t="s">
        <v>335</v>
      </c>
      <c r="F701" s="69" t="s">
        <v>847</v>
      </c>
      <c r="G701" s="71" t="s">
        <v>201</v>
      </c>
      <c r="H701" s="85">
        <v>4600031151076</v>
      </c>
      <c r="I701" s="73" t="s">
        <v>30</v>
      </c>
      <c r="J701" s="74" t="s">
        <v>928</v>
      </c>
      <c r="K701" s="75" t="s">
        <v>208</v>
      </c>
      <c r="L701" s="76"/>
      <c r="M701" s="77">
        <v>0.35</v>
      </c>
      <c r="N701" s="78">
        <v>7.5</v>
      </c>
      <c r="O701" s="78">
        <v>9.5</v>
      </c>
      <c r="P701" s="79"/>
      <c r="Q701" s="226">
        <v>170.3</v>
      </c>
      <c r="R701" s="80">
        <v>12</v>
      </c>
      <c r="S701" s="81"/>
      <c r="T701" s="82">
        <f>S701*Q701</f>
        <v>0</v>
      </c>
      <c r="U701" s="83" t="s">
        <v>33</v>
      </c>
      <c r="W701" s="84"/>
    </row>
    <row r="702" spans="2:23" ht="78" customHeight="1" outlineLevel="1" x14ac:dyDescent="0.2">
      <c r="B702" s="64"/>
      <c r="C702" s="68"/>
      <c r="D702" s="69" t="s">
        <v>846</v>
      </c>
      <c r="E702" s="70" t="s">
        <v>335</v>
      </c>
      <c r="F702" s="69" t="s">
        <v>847</v>
      </c>
      <c r="G702" s="71" t="s">
        <v>201</v>
      </c>
      <c r="H702" s="72" t="s">
        <v>929</v>
      </c>
      <c r="I702" s="73" t="s">
        <v>30</v>
      </c>
      <c r="J702" s="74" t="s">
        <v>930</v>
      </c>
      <c r="K702" s="75" t="s">
        <v>211</v>
      </c>
      <c r="L702" s="76"/>
      <c r="M702" s="77">
        <v>0.2</v>
      </c>
      <c r="N702" s="78">
        <v>6.5</v>
      </c>
      <c r="O702" s="78">
        <v>8</v>
      </c>
      <c r="P702" s="79"/>
      <c r="Q702" s="226">
        <v>117</v>
      </c>
      <c r="R702" s="80">
        <v>12</v>
      </c>
      <c r="S702" s="81"/>
      <c r="T702" s="82">
        <f t="shared" si="22"/>
        <v>0</v>
      </c>
      <c r="U702" s="83" t="s">
        <v>33</v>
      </c>
      <c r="W702" s="84"/>
    </row>
    <row r="703" spans="2:23" ht="78" customHeight="1" outlineLevel="1" x14ac:dyDescent="0.2">
      <c r="B703" s="64"/>
      <c r="C703" s="68"/>
      <c r="D703" s="69" t="s">
        <v>846</v>
      </c>
      <c r="E703" s="70" t="s">
        <v>335</v>
      </c>
      <c r="F703" s="69" t="s">
        <v>847</v>
      </c>
      <c r="G703" s="71" t="s">
        <v>201</v>
      </c>
      <c r="H703" s="72" t="s">
        <v>931</v>
      </c>
      <c r="I703" s="73" t="s">
        <v>30</v>
      </c>
      <c r="J703" s="74" t="s">
        <v>932</v>
      </c>
      <c r="K703" s="75" t="s">
        <v>214</v>
      </c>
      <c r="L703" s="76"/>
      <c r="M703" s="77">
        <v>0.2</v>
      </c>
      <c r="N703" s="78">
        <v>6.5</v>
      </c>
      <c r="O703" s="78" t="s">
        <v>215</v>
      </c>
      <c r="P703" s="79"/>
      <c r="Q703" s="226">
        <v>198.9</v>
      </c>
      <c r="R703" s="80">
        <v>12</v>
      </c>
      <c r="S703" s="81"/>
      <c r="T703" s="82">
        <f t="shared" si="22"/>
        <v>0</v>
      </c>
      <c r="U703" s="83" t="s">
        <v>33</v>
      </c>
      <c r="W703" s="84"/>
    </row>
    <row r="704" spans="2:23" ht="78" customHeight="1" outlineLevel="1" x14ac:dyDescent="0.2">
      <c r="B704" s="64"/>
      <c r="C704" s="68"/>
      <c r="D704" s="69" t="s">
        <v>846</v>
      </c>
      <c r="E704" s="70" t="s">
        <v>335</v>
      </c>
      <c r="F704" s="69" t="s">
        <v>847</v>
      </c>
      <c r="G704" s="71" t="s">
        <v>201</v>
      </c>
      <c r="H704" s="85">
        <v>4600031130965</v>
      </c>
      <c r="I704" s="73" t="s">
        <v>30</v>
      </c>
      <c r="J704" s="74" t="s">
        <v>933</v>
      </c>
      <c r="K704" s="75" t="s">
        <v>217</v>
      </c>
      <c r="L704" s="76"/>
      <c r="M704" s="77">
        <v>0.08</v>
      </c>
      <c r="N704" s="78">
        <v>4.7</v>
      </c>
      <c r="O704" s="78">
        <v>6</v>
      </c>
      <c r="P704" s="79"/>
      <c r="Q704" s="226">
        <v>114.4</v>
      </c>
      <c r="R704" s="80">
        <v>18</v>
      </c>
      <c r="S704" s="81"/>
      <c r="T704" s="82">
        <f t="shared" si="22"/>
        <v>0</v>
      </c>
      <c r="U704" s="83" t="s">
        <v>69</v>
      </c>
      <c r="W704" s="84"/>
    </row>
    <row r="705" spans="2:23" ht="78" customHeight="1" outlineLevel="1" x14ac:dyDescent="0.2">
      <c r="B705" s="64"/>
      <c r="C705" s="68"/>
      <c r="D705" s="69" t="s">
        <v>846</v>
      </c>
      <c r="E705" s="70" t="s">
        <v>335</v>
      </c>
      <c r="F705" s="69" t="s">
        <v>847</v>
      </c>
      <c r="G705" s="71" t="s">
        <v>201</v>
      </c>
      <c r="H705" s="85">
        <v>4600031133225</v>
      </c>
      <c r="I705" s="73" t="s">
        <v>30</v>
      </c>
      <c r="J705" s="74" t="s">
        <v>934</v>
      </c>
      <c r="K705" s="75" t="s">
        <v>219</v>
      </c>
      <c r="L705" s="76"/>
      <c r="M705" s="77">
        <v>0.08</v>
      </c>
      <c r="N705" s="78">
        <v>4.7</v>
      </c>
      <c r="O705" s="78">
        <v>6</v>
      </c>
      <c r="P705" s="79"/>
      <c r="Q705" s="226">
        <v>192.4</v>
      </c>
      <c r="R705" s="80">
        <v>12</v>
      </c>
      <c r="S705" s="81"/>
      <c r="T705" s="82">
        <f>S705*Q705</f>
        <v>0</v>
      </c>
      <c r="U705" s="83" t="s">
        <v>69</v>
      </c>
      <c r="W705" s="84"/>
    </row>
    <row r="706" spans="2:23" ht="78" customHeight="1" outlineLevel="1" x14ac:dyDescent="0.2">
      <c r="B706" s="64"/>
      <c r="C706" s="68"/>
      <c r="D706" s="69" t="s">
        <v>846</v>
      </c>
      <c r="E706" s="70" t="s">
        <v>335</v>
      </c>
      <c r="F706" s="69" t="s">
        <v>847</v>
      </c>
      <c r="G706" s="71" t="s">
        <v>220</v>
      </c>
      <c r="H706" s="72" t="s">
        <v>935</v>
      </c>
      <c r="I706" s="73" t="s">
        <v>30</v>
      </c>
      <c r="J706" s="74" t="s">
        <v>936</v>
      </c>
      <c r="K706" s="75" t="s">
        <v>223</v>
      </c>
      <c r="L706" s="76"/>
      <c r="M706" s="77">
        <v>0.15</v>
      </c>
      <c r="N706" s="78">
        <v>3.5</v>
      </c>
      <c r="O706" s="78">
        <v>10</v>
      </c>
      <c r="P706" s="79"/>
      <c r="Q706" s="226">
        <v>127.4</v>
      </c>
      <c r="R706" s="80">
        <v>9</v>
      </c>
      <c r="S706" s="81"/>
      <c r="T706" s="82">
        <f t="shared" si="22"/>
        <v>0</v>
      </c>
      <c r="U706" s="83" t="s">
        <v>69</v>
      </c>
      <c r="W706" s="84"/>
    </row>
    <row r="707" spans="2:23" ht="78" customHeight="1" outlineLevel="1" x14ac:dyDescent="0.2">
      <c r="B707" s="64"/>
      <c r="C707" s="68"/>
      <c r="D707" s="69" t="s">
        <v>846</v>
      </c>
      <c r="E707" s="70" t="s">
        <v>335</v>
      </c>
      <c r="F707" s="69" t="s">
        <v>847</v>
      </c>
      <c r="G707" s="71" t="s">
        <v>224</v>
      </c>
      <c r="H707" s="72" t="s">
        <v>937</v>
      </c>
      <c r="I707" s="73" t="s">
        <v>30</v>
      </c>
      <c r="J707" s="74" t="s">
        <v>938</v>
      </c>
      <c r="K707" s="75" t="s">
        <v>227</v>
      </c>
      <c r="L707" s="76"/>
      <c r="M707" s="77">
        <v>0.5</v>
      </c>
      <c r="N707" s="78">
        <v>5.5</v>
      </c>
      <c r="O707" s="78">
        <v>15</v>
      </c>
      <c r="P707" s="79"/>
      <c r="Q707" s="226">
        <v>293.8</v>
      </c>
      <c r="R707" s="80">
        <v>8</v>
      </c>
      <c r="S707" s="81"/>
      <c r="T707" s="82">
        <f t="shared" si="22"/>
        <v>0</v>
      </c>
      <c r="U707" s="83" t="s">
        <v>37</v>
      </c>
      <c r="W707" s="84"/>
    </row>
    <row r="708" spans="2:23" ht="78" customHeight="1" outlineLevel="1" x14ac:dyDescent="0.2">
      <c r="B708" s="64"/>
      <c r="C708" s="68"/>
      <c r="D708" s="69" t="s">
        <v>846</v>
      </c>
      <c r="E708" s="70" t="s">
        <v>335</v>
      </c>
      <c r="F708" s="69" t="s">
        <v>847</v>
      </c>
      <c r="G708" s="71" t="s">
        <v>228</v>
      </c>
      <c r="H708" s="72" t="s">
        <v>939</v>
      </c>
      <c r="I708" s="73" t="s">
        <v>230</v>
      </c>
      <c r="J708" s="74" t="s">
        <v>940</v>
      </c>
      <c r="K708" s="75" t="s">
        <v>232</v>
      </c>
      <c r="L708" s="76"/>
      <c r="M708" s="77">
        <v>0.13</v>
      </c>
      <c r="N708" s="78">
        <v>5.5</v>
      </c>
      <c r="O708" s="78">
        <v>9</v>
      </c>
      <c r="P708" s="79"/>
      <c r="Q708" s="226">
        <v>137.80000000000001</v>
      </c>
      <c r="R708" s="80">
        <v>8</v>
      </c>
      <c r="S708" s="81"/>
      <c r="T708" s="82">
        <f t="shared" si="22"/>
        <v>0</v>
      </c>
      <c r="U708" s="83" t="s">
        <v>69</v>
      </c>
      <c r="W708" s="84"/>
    </row>
    <row r="709" spans="2:23" ht="78" customHeight="1" outlineLevel="1" x14ac:dyDescent="0.2">
      <c r="B709" s="64"/>
      <c r="C709" s="68"/>
      <c r="D709" s="69" t="s">
        <v>846</v>
      </c>
      <c r="E709" s="70" t="s">
        <v>335</v>
      </c>
      <c r="F709" s="69" t="s">
        <v>847</v>
      </c>
      <c r="G709" s="71" t="s">
        <v>115</v>
      </c>
      <c r="H709" s="88" t="s">
        <v>941</v>
      </c>
      <c r="I709" s="73" t="s">
        <v>30</v>
      </c>
      <c r="J709" s="74" t="s">
        <v>942</v>
      </c>
      <c r="K709" s="75" t="s">
        <v>235</v>
      </c>
      <c r="L709" s="76"/>
      <c r="M709" s="77">
        <v>0.5</v>
      </c>
      <c r="N709" s="78">
        <v>11.5</v>
      </c>
      <c r="O709" s="78">
        <v>11.5</v>
      </c>
      <c r="P709" s="79"/>
      <c r="Q709" s="226">
        <v>169</v>
      </c>
      <c r="R709" s="80">
        <v>16</v>
      </c>
      <c r="S709" s="81"/>
      <c r="T709" s="82">
        <f t="shared" si="22"/>
        <v>0</v>
      </c>
      <c r="U709" s="83" t="s">
        <v>103</v>
      </c>
      <c r="W709" s="84"/>
    </row>
    <row r="710" spans="2:23" ht="78" customHeight="1" outlineLevel="1" x14ac:dyDescent="0.2">
      <c r="B710" s="64"/>
      <c r="C710" s="68"/>
      <c r="D710" s="69" t="s">
        <v>846</v>
      </c>
      <c r="E710" s="70" t="s">
        <v>335</v>
      </c>
      <c r="F710" s="69" t="s">
        <v>847</v>
      </c>
      <c r="G710" s="71" t="s">
        <v>115</v>
      </c>
      <c r="H710" s="88" t="s">
        <v>943</v>
      </c>
      <c r="I710" s="73" t="s">
        <v>30</v>
      </c>
      <c r="J710" s="74" t="s">
        <v>944</v>
      </c>
      <c r="K710" s="75" t="s">
        <v>238</v>
      </c>
      <c r="L710" s="76"/>
      <c r="M710" s="77">
        <v>0.4</v>
      </c>
      <c r="N710" s="78">
        <v>10.5</v>
      </c>
      <c r="O710" s="78">
        <v>10.5</v>
      </c>
      <c r="P710" s="79"/>
      <c r="Q710" s="226">
        <v>165.1</v>
      </c>
      <c r="R710" s="80">
        <v>16</v>
      </c>
      <c r="S710" s="81"/>
      <c r="T710" s="82">
        <f t="shared" si="22"/>
        <v>0</v>
      </c>
      <c r="U710" s="83" t="s">
        <v>103</v>
      </c>
      <c r="W710" s="84"/>
    </row>
    <row r="711" spans="2:23" ht="78" customHeight="1" outlineLevel="1" x14ac:dyDescent="0.2">
      <c r="B711" s="64"/>
      <c r="C711" s="86" t="s">
        <v>49</v>
      </c>
      <c r="D711" s="69" t="s">
        <v>846</v>
      </c>
      <c r="E711" s="70" t="s">
        <v>335</v>
      </c>
      <c r="F711" s="69" t="s">
        <v>847</v>
      </c>
      <c r="G711" s="71" t="s">
        <v>239</v>
      </c>
      <c r="H711" s="85">
        <v>4600031147376</v>
      </c>
      <c r="I711" s="73" t="s">
        <v>230</v>
      </c>
      <c r="J711" s="74" t="s">
        <v>945</v>
      </c>
      <c r="K711" s="75" t="s">
        <v>241</v>
      </c>
      <c r="L711" s="76"/>
      <c r="M711" s="77"/>
      <c r="N711" s="78">
        <v>3.5</v>
      </c>
      <c r="O711" s="78" t="s">
        <v>242</v>
      </c>
      <c r="P711" s="79"/>
      <c r="Q711" s="226">
        <v>621.4</v>
      </c>
      <c r="R711" s="80">
        <v>6</v>
      </c>
      <c r="S711" s="81"/>
      <c r="T711" s="82">
        <f>S711*Q711</f>
        <v>0</v>
      </c>
      <c r="U711" s="83" t="s">
        <v>33</v>
      </c>
      <c r="W711" s="84"/>
    </row>
    <row r="712" spans="2:23" ht="78" customHeight="1" outlineLevel="1" x14ac:dyDescent="0.2">
      <c r="B712" s="64"/>
      <c r="C712" s="86" t="s">
        <v>49</v>
      </c>
      <c r="D712" s="69" t="s">
        <v>846</v>
      </c>
      <c r="E712" s="70" t="s">
        <v>335</v>
      </c>
      <c r="F712" s="69" t="s">
        <v>847</v>
      </c>
      <c r="G712" s="71" t="s">
        <v>239</v>
      </c>
      <c r="H712" s="85">
        <v>4600031136455</v>
      </c>
      <c r="I712" s="73" t="s">
        <v>230</v>
      </c>
      <c r="J712" s="74" t="s">
        <v>946</v>
      </c>
      <c r="K712" s="75" t="s">
        <v>244</v>
      </c>
      <c r="L712" s="76"/>
      <c r="M712" s="77"/>
      <c r="N712" s="78">
        <v>4</v>
      </c>
      <c r="O712" s="78" t="s">
        <v>245</v>
      </c>
      <c r="P712" s="79"/>
      <c r="Q712" s="226">
        <v>486.2</v>
      </c>
      <c r="R712" s="80">
        <v>5</v>
      </c>
      <c r="S712" s="81"/>
      <c r="T712" s="82">
        <f t="shared" ref="T712:T716" si="23">S712*Q712</f>
        <v>0</v>
      </c>
      <c r="U712" s="83" t="s">
        <v>69</v>
      </c>
      <c r="W712" s="84"/>
    </row>
    <row r="713" spans="2:23" ht="78" customHeight="1" outlineLevel="1" x14ac:dyDescent="0.2">
      <c r="B713" s="64"/>
      <c r="C713" s="68"/>
      <c r="D713" s="69" t="s">
        <v>846</v>
      </c>
      <c r="E713" s="70" t="s">
        <v>335</v>
      </c>
      <c r="F713" s="69" t="s">
        <v>847</v>
      </c>
      <c r="G713" s="71" t="s">
        <v>239</v>
      </c>
      <c r="H713" s="85">
        <v>4600031130668</v>
      </c>
      <c r="I713" s="73" t="s">
        <v>230</v>
      </c>
      <c r="J713" s="74" t="s">
        <v>947</v>
      </c>
      <c r="K713" s="75" t="s">
        <v>247</v>
      </c>
      <c r="L713" s="76"/>
      <c r="M713" s="77"/>
      <c r="N713" s="78">
        <v>2.5</v>
      </c>
      <c r="O713" s="78" t="s">
        <v>248</v>
      </c>
      <c r="P713" s="79"/>
      <c r="Q713" s="226">
        <v>107.9</v>
      </c>
      <c r="R713" s="80">
        <v>24</v>
      </c>
      <c r="S713" s="81"/>
      <c r="T713" s="82">
        <f t="shared" si="23"/>
        <v>0</v>
      </c>
      <c r="U713" s="83" t="s">
        <v>69</v>
      </c>
      <c r="W713" s="84"/>
    </row>
    <row r="714" spans="2:23" ht="78" customHeight="1" outlineLevel="1" x14ac:dyDescent="0.2">
      <c r="B714" s="64"/>
      <c r="C714" s="68"/>
      <c r="D714" s="69" t="s">
        <v>846</v>
      </c>
      <c r="E714" s="70" t="s">
        <v>335</v>
      </c>
      <c r="F714" s="69" t="s">
        <v>847</v>
      </c>
      <c r="G714" s="71" t="s">
        <v>239</v>
      </c>
      <c r="H714" s="87">
        <v>4600031130767</v>
      </c>
      <c r="I714" s="73" t="s">
        <v>30</v>
      </c>
      <c r="J714" s="74" t="s">
        <v>948</v>
      </c>
      <c r="K714" s="75" t="s">
        <v>250</v>
      </c>
      <c r="L714" s="76"/>
      <c r="M714" s="77"/>
      <c r="N714" s="78">
        <v>3</v>
      </c>
      <c r="O714" s="78" t="s">
        <v>251</v>
      </c>
      <c r="P714" s="79"/>
      <c r="Q714" s="226">
        <v>143</v>
      </c>
      <c r="R714" s="80">
        <v>24</v>
      </c>
      <c r="S714" s="81"/>
      <c r="T714" s="82">
        <f t="shared" si="23"/>
        <v>0</v>
      </c>
      <c r="U714" s="83" t="s">
        <v>69</v>
      </c>
      <c r="W714" s="84"/>
    </row>
    <row r="715" spans="2:23" ht="78" customHeight="1" outlineLevel="1" x14ac:dyDescent="0.2">
      <c r="B715" s="64"/>
      <c r="C715" s="68"/>
      <c r="D715" s="69" t="s">
        <v>846</v>
      </c>
      <c r="E715" s="70" t="s">
        <v>335</v>
      </c>
      <c r="F715" s="69" t="s">
        <v>847</v>
      </c>
      <c r="G715" s="71" t="s">
        <v>239</v>
      </c>
      <c r="H715" s="87">
        <v>4600031132846</v>
      </c>
      <c r="I715" s="73" t="s">
        <v>30</v>
      </c>
      <c r="J715" s="74" t="s">
        <v>949</v>
      </c>
      <c r="K715" s="75" t="s">
        <v>253</v>
      </c>
      <c r="L715" s="76"/>
      <c r="M715" s="77"/>
      <c r="N715" s="78">
        <v>4.5</v>
      </c>
      <c r="O715" s="78" t="s">
        <v>254</v>
      </c>
      <c r="P715" s="79"/>
      <c r="Q715" s="226">
        <v>249.6</v>
      </c>
      <c r="R715" s="80">
        <v>10</v>
      </c>
      <c r="S715" s="81"/>
      <c r="T715" s="82">
        <f t="shared" si="23"/>
        <v>0</v>
      </c>
      <c r="U715" s="83" t="s">
        <v>69</v>
      </c>
      <c r="W715" s="84"/>
    </row>
    <row r="716" spans="2:23" ht="78" customHeight="1" outlineLevel="1" x14ac:dyDescent="0.2">
      <c r="B716" s="64"/>
      <c r="C716" s="68"/>
      <c r="D716" s="69" t="s">
        <v>846</v>
      </c>
      <c r="E716" s="70" t="s">
        <v>335</v>
      </c>
      <c r="F716" s="69" t="s">
        <v>847</v>
      </c>
      <c r="G716" s="71" t="s">
        <v>239</v>
      </c>
      <c r="H716" s="87">
        <v>4600031132723</v>
      </c>
      <c r="I716" s="73" t="s">
        <v>30</v>
      </c>
      <c r="J716" s="74" t="s">
        <v>950</v>
      </c>
      <c r="K716" s="75" t="s">
        <v>256</v>
      </c>
      <c r="L716" s="76"/>
      <c r="M716" s="77">
        <v>0.05</v>
      </c>
      <c r="N716" s="78">
        <v>2.5</v>
      </c>
      <c r="O716" s="78" t="s">
        <v>257</v>
      </c>
      <c r="P716" s="89"/>
      <c r="Q716" s="226">
        <v>107.9</v>
      </c>
      <c r="R716" s="80">
        <v>16</v>
      </c>
      <c r="S716" s="81"/>
      <c r="T716" s="82">
        <f t="shared" si="23"/>
        <v>0</v>
      </c>
      <c r="U716" s="83" t="s">
        <v>69</v>
      </c>
      <c r="W716" s="84"/>
    </row>
    <row r="717" spans="2:23" ht="20.25" customHeight="1" x14ac:dyDescent="0.2">
      <c r="B717" s="64"/>
      <c r="C717" s="65"/>
      <c r="D717" s="66"/>
      <c r="E717" s="237" t="s">
        <v>951</v>
      </c>
      <c r="F717" s="238"/>
      <c r="G717" s="238"/>
      <c r="H717" s="239"/>
      <c r="I717" s="238"/>
      <c r="J717" s="238"/>
      <c r="K717" s="238"/>
      <c r="L717" s="238"/>
      <c r="M717" s="238"/>
      <c r="N717" s="238"/>
      <c r="O717" s="238"/>
      <c r="P717" s="238"/>
      <c r="Q717" s="238"/>
      <c r="R717" s="238"/>
      <c r="S717" s="238"/>
      <c r="T717" s="238"/>
      <c r="U717" s="240"/>
    </row>
    <row r="718" spans="2:23" ht="78" customHeight="1" outlineLevel="1" x14ac:dyDescent="0.2">
      <c r="B718" s="64"/>
      <c r="C718" s="68"/>
      <c r="D718" s="69" t="s">
        <v>952</v>
      </c>
      <c r="E718" s="70" t="s">
        <v>26</v>
      </c>
      <c r="F718" s="69" t="s">
        <v>953</v>
      </c>
      <c r="G718" s="71" t="s">
        <v>28</v>
      </c>
      <c r="H718" s="85">
        <v>4600031131191</v>
      </c>
      <c r="I718" s="73" t="s">
        <v>30</v>
      </c>
      <c r="J718" s="74" t="s">
        <v>954</v>
      </c>
      <c r="K718" s="75" t="s">
        <v>32</v>
      </c>
      <c r="L718" s="76"/>
      <c r="M718" s="77"/>
      <c r="N718" s="78">
        <v>2</v>
      </c>
      <c r="O718" s="78">
        <v>20</v>
      </c>
      <c r="P718" s="79"/>
      <c r="Q718" s="226">
        <v>165.1</v>
      </c>
      <c r="R718" s="80">
        <v>12</v>
      </c>
      <c r="S718" s="81"/>
      <c r="T718" s="82">
        <f t="shared" ref="T718:T746" si="24">S718*Q718</f>
        <v>0</v>
      </c>
      <c r="U718" s="83" t="s">
        <v>33</v>
      </c>
      <c r="W718" s="84"/>
    </row>
    <row r="719" spans="2:23" ht="78" customHeight="1" outlineLevel="1" x14ac:dyDescent="0.2">
      <c r="B719" s="64"/>
      <c r="C719" s="68"/>
      <c r="D719" s="69" t="s">
        <v>952</v>
      </c>
      <c r="E719" s="70" t="s">
        <v>26</v>
      </c>
      <c r="F719" s="69" t="s">
        <v>953</v>
      </c>
      <c r="G719" s="71" t="s">
        <v>28</v>
      </c>
      <c r="H719" s="85">
        <v>4600031131207</v>
      </c>
      <c r="I719" s="73" t="s">
        <v>30</v>
      </c>
      <c r="J719" s="74" t="s">
        <v>955</v>
      </c>
      <c r="K719" s="75" t="s">
        <v>36</v>
      </c>
      <c r="L719" s="76"/>
      <c r="M719" s="77"/>
      <c r="N719" s="78">
        <v>2</v>
      </c>
      <c r="O719" s="78">
        <v>24</v>
      </c>
      <c r="P719" s="79"/>
      <c r="Q719" s="226">
        <v>198.9</v>
      </c>
      <c r="R719" s="80">
        <v>6</v>
      </c>
      <c r="S719" s="81"/>
      <c r="T719" s="82">
        <f t="shared" si="24"/>
        <v>0</v>
      </c>
      <c r="U719" s="83" t="s">
        <v>37</v>
      </c>
      <c r="W719" s="84"/>
    </row>
    <row r="720" spans="2:23" ht="78" customHeight="1" outlineLevel="1" x14ac:dyDescent="0.2">
      <c r="B720" s="64"/>
      <c r="C720" s="68"/>
      <c r="D720" s="69" t="s">
        <v>952</v>
      </c>
      <c r="E720" s="70" t="s">
        <v>26</v>
      </c>
      <c r="F720" s="69" t="s">
        <v>953</v>
      </c>
      <c r="G720" s="71" t="s">
        <v>28</v>
      </c>
      <c r="H720" s="85">
        <v>4600031131214</v>
      </c>
      <c r="I720" s="73" t="s">
        <v>30</v>
      </c>
      <c r="J720" s="74" t="s">
        <v>956</v>
      </c>
      <c r="K720" s="75" t="s">
        <v>40</v>
      </c>
      <c r="L720" s="76"/>
      <c r="M720" s="77"/>
      <c r="N720" s="78">
        <v>2</v>
      </c>
      <c r="O720" s="78">
        <v>26</v>
      </c>
      <c r="P720" s="79"/>
      <c r="Q720" s="226">
        <v>214.5</v>
      </c>
      <c r="R720" s="80">
        <v>6</v>
      </c>
      <c r="S720" s="81"/>
      <c r="T720" s="82">
        <f t="shared" si="24"/>
        <v>0</v>
      </c>
      <c r="U720" s="83" t="s">
        <v>37</v>
      </c>
      <c r="W720" s="84"/>
    </row>
    <row r="721" spans="2:23" ht="78" customHeight="1" outlineLevel="1" x14ac:dyDescent="0.2">
      <c r="B721" s="64"/>
      <c r="C721" s="68"/>
      <c r="D721" s="69" t="s">
        <v>952</v>
      </c>
      <c r="E721" s="70" t="s">
        <v>26</v>
      </c>
      <c r="F721" s="69" t="s">
        <v>953</v>
      </c>
      <c r="G721" s="71" t="s">
        <v>28</v>
      </c>
      <c r="H721" s="85">
        <v>4600031131139</v>
      </c>
      <c r="I721" s="73" t="s">
        <v>30</v>
      </c>
      <c r="J721" s="74" t="s">
        <v>957</v>
      </c>
      <c r="K721" s="75" t="s">
        <v>42</v>
      </c>
      <c r="L721" s="76"/>
      <c r="M721" s="77">
        <v>0.45</v>
      </c>
      <c r="N721" s="78">
        <v>2.5</v>
      </c>
      <c r="O721" s="78">
        <v>25</v>
      </c>
      <c r="P721" s="79"/>
      <c r="Q721" s="226">
        <v>951.6</v>
      </c>
      <c r="R721" s="80">
        <v>4</v>
      </c>
      <c r="S721" s="81"/>
      <c r="T721" s="82">
        <f t="shared" si="24"/>
        <v>0</v>
      </c>
      <c r="U721" s="83" t="s">
        <v>37</v>
      </c>
      <c r="W721" s="84"/>
    </row>
    <row r="722" spans="2:23" ht="78" customHeight="1" outlineLevel="1" x14ac:dyDescent="0.2">
      <c r="B722" s="64"/>
      <c r="C722" s="68"/>
      <c r="D722" s="69" t="s">
        <v>952</v>
      </c>
      <c r="E722" s="70" t="s">
        <v>26</v>
      </c>
      <c r="F722" s="69" t="s">
        <v>953</v>
      </c>
      <c r="G722" s="71" t="s">
        <v>28</v>
      </c>
      <c r="H722" s="85">
        <v>4600031131146</v>
      </c>
      <c r="I722" s="73" t="s">
        <v>30</v>
      </c>
      <c r="J722" s="74" t="s">
        <v>958</v>
      </c>
      <c r="K722" s="75" t="s">
        <v>45</v>
      </c>
      <c r="L722" s="76"/>
      <c r="M722" s="77">
        <v>1</v>
      </c>
      <c r="N722" s="78">
        <v>3.5</v>
      </c>
      <c r="O722" s="78">
        <v>28</v>
      </c>
      <c r="P722" s="79"/>
      <c r="Q722" s="226">
        <v>1050.4000000000001</v>
      </c>
      <c r="R722" s="80">
        <v>3</v>
      </c>
      <c r="S722" s="81"/>
      <c r="T722" s="82">
        <f t="shared" si="24"/>
        <v>0</v>
      </c>
      <c r="U722" s="83" t="s">
        <v>37</v>
      </c>
      <c r="W722" s="84"/>
    </row>
    <row r="723" spans="2:23" ht="78" customHeight="1" outlineLevel="1" x14ac:dyDescent="0.2">
      <c r="B723" s="64"/>
      <c r="C723" s="68"/>
      <c r="D723" s="69" t="s">
        <v>952</v>
      </c>
      <c r="E723" s="70" t="s">
        <v>26</v>
      </c>
      <c r="F723" s="69" t="s">
        <v>953</v>
      </c>
      <c r="G723" s="71" t="s">
        <v>28</v>
      </c>
      <c r="H723" s="85">
        <v>4600031132891</v>
      </c>
      <c r="I723" s="73" t="s">
        <v>30</v>
      </c>
      <c r="J723" s="74" t="s">
        <v>959</v>
      </c>
      <c r="K723" s="75" t="s">
        <v>47</v>
      </c>
      <c r="L723" s="76"/>
      <c r="M723" s="77"/>
      <c r="N723" s="78">
        <v>4.5</v>
      </c>
      <c r="O723" s="78" t="s">
        <v>48</v>
      </c>
      <c r="P723" s="79"/>
      <c r="Q723" s="226">
        <v>932.1</v>
      </c>
      <c r="R723" s="80">
        <v>5</v>
      </c>
      <c r="S723" s="81"/>
      <c r="T723" s="82">
        <f t="shared" si="24"/>
        <v>0</v>
      </c>
      <c r="U723" s="83" t="s">
        <v>37</v>
      </c>
      <c r="W723" s="84"/>
    </row>
    <row r="724" spans="2:23" ht="78" customHeight="1" outlineLevel="1" x14ac:dyDescent="0.2">
      <c r="B724" s="64"/>
      <c r="C724" s="86" t="s">
        <v>49</v>
      </c>
      <c r="D724" s="69" t="s">
        <v>952</v>
      </c>
      <c r="E724" s="70" t="s">
        <v>26</v>
      </c>
      <c r="F724" s="69" t="s">
        <v>953</v>
      </c>
      <c r="G724" s="71" t="s">
        <v>28</v>
      </c>
      <c r="H724" s="85">
        <v>4600031137506</v>
      </c>
      <c r="I724" s="73" t="s">
        <v>30</v>
      </c>
      <c r="J724" s="74" t="s">
        <v>960</v>
      </c>
      <c r="K724" s="75" t="s">
        <v>51</v>
      </c>
      <c r="L724" s="76"/>
      <c r="M724" s="77">
        <v>0.9</v>
      </c>
      <c r="N724" s="78">
        <v>7</v>
      </c>
      <c r="O724" s="78" t="s">
        <v>52</v>
      </c>
      <c r="P724" s="79"/>
      <c r="Q724" s="226">
        <v>1050.4000000000001</v>
      </c>
      <c r="R724" s="80">
        <v>5</v>
      </c>
      <c r="S724" s="81"/>
      <c r="T724" s="82">
        <f>S724*Q724</f>
        <v>0</v>
      </c>
      <c r="U724" s="83" t="s">
        <v>33</v>
      </c>
      <c r="W724" s="84"/>
    </row>
    <row r="725" spans="2:23" ht="78" customHeight="1" outlineLevel="1" x14ac:dyDescent="0.2">
      <c r="B725" s="64"/>
      <c r="C725" s="68"/>
      <c r="D725" s="69" t="s">
        <v>952</v>
      </c>
      <c r="E725" s="70" t="s">
        <v>26</v>
      </c>
      <c r="F725" s="69" t="s">
        <v>953</v>
      </c>
      <c r="G725" s="71" t="s">
        <v>28</v>
      </c>
      <c r="H725" s="85">
        <v>4600031131603</v>
      </c>
      <c r="I725" s="73" t="s">
        <v>30</v>
      </c>
      <c r="J725" s="74" t="s">
        <v>961</v>
      </c>
      <c r="K725" s="75" t="s">
        <v>55</v>
      </c>
      <c r="L725" s="76"/>
      <c r="M725" s="77">
        <v>1</v>
      </c>
      <c r="N725" s="78">
        <v>4.5</v>
      </c>
      <c r="O725" s="78">
        <v>31</v>
      </c>
      <c r="P725" s="79"/>
      <c r="Q725" s="226">
        <v>920.4</v>
      </c>
      <c r="R725" s="80">
        <v>3</v>
      </c>
      <c r="S725" s="81"/>
      <c r="T725" s="82">
        <f t="shared" si="24"/>
        <v>0</v>
      </c>
      <c r="U725" s="83" t="s">
        <v>37</v>
      </c>
      <c r="W725" s="84"/>
    </row>
    <row r="726" spans="2:23" ht="78" customHeight="1" outlineLevel="1" x14ac:dyDescent="0.2">
      <c r="B726" s="64"/>
      <c r="C726" s="68"/>
      <c r="D726" s="69" t="s">
        <v>952</v>
      </c>
      <c r="E726" s="70" t="s">
        <v>26</v>
      </c>
      <c r="F726" s="69" t="s">
        <v>953</v>
      </c>
      <c r="G726" s="71" t="s">
        <v>28</v>
      </c>
      <c r="H726" s="85">
        <v>4600031131580</v>
      </c>
      <c r="I726" s="73" t="s">
        <v>30</v>
      </c>
      <c r="J726" s="74" t="s">
        <v>962</v>
      </c>
      <c r="K726" s="75" t="s">
        <v>58</v>
      </c>
      <c r="L726" s="76"/>
      <c r="M726" s="77">
        <v>1.5</v>
      </c>
      <c r="N726" s="78">
        <v>5.5</v>
      </c>
      <c r="O726" s="78">
        <v>30.5</v>
      </c>
      <c r="P726" s="79"/>
      <c r="Q726" s="226">
        <v>932.1</v>
      </c>
      <c r="R726" s="80">
        <v>3</v>
      </c>
      <c r="S726" s="81"/>
      <c r="T726" s="82">
        <f t="shared" si="24"/>
        <v>0</v>
      </c>
      <c r="U726" s="83" t="s">
        <v>37</v>
      </c>
      <c r="W726" s="84"/>
    </row>
    <row r="727" spans="2:23" ht="78" customHeight="1" outlineLevel="1" x14ac:dyDescent="0.2">
      <c r="B727" s="64"/>
      <c r="C727" s="68"/>
      <c r="D727" s="69" t="s">
        <v>952</v>
      </c>
      <c r="E727" s="70" t="s">
        <v>26</v>
      </c>
      <c r="F727" s="69" t="s">
        <v>953</v>
      </c>
      <c r="G727" s="71" t="s">
        <v>28</v>
      </c>
      <c r="H727" s="85">
        <v>4600031131597</v>
      </c>
      <c r="I727" s="73" t="s">
        <v>30</v>
      </c>
      <c r="J727" s="74" t="s">
        <v>963</v>
      </c>
      <c r="K727" s="75" t="s">
        <v>61</v>
      </c>
      <c r="L727" s="76"/>
      <c r="M727" s="77">
        <v>0.5</v>
      </c>
      <c r="N727" s="78">
        <v>5.5</v>
      </c>
      <c r="O727" s="78">
        <v>31</v>
      </c>
      <c r="P727" s="79" t="s">
        <v>62</v>
      </c>
      <c r="Q727" s="226">
        <v>1036.0999999999999</v>
      </c>
      <c r="R727" s="80">
        <v>3</v>
      </c>
      <c r="S727" s="81"/>
      <c r="T727" s="82">
        <f t="shared" si="24"/>
        <v>0</v>
      </c>
      <c r="U727" s="83" t="s">
        <v>37</v>
      </c>
      <c r="W727" s="84"/>
    </row>
    <row r="728" spans="2:23" ht="78" customHeight="1" outlineLevel="1" x14ac:dyDescent="0.2">
      <c r="B728" s="64"/>
      <c r="C728" s="68"/>
      <c r="D728" s="69" t="s">
        <v>952</v>
      </c>
      <c r="E728" s="70" t="s">
        <v>26</v>
      </c>
      <c r="F728" s="69" t="s">
        <v>953</v>
      </c>
      <c r="G728" s="71" t="s">
        <v>28</v>
      </c>
      <c r="H728" s="85">
        <v>4600031131498</v>
      </c>
      <c r="I728" s="73" t="s">
        <v>30</v>
      </c>
      <c r="J728" s="74" t="s">
        <v>964</v>
      </c>
      <c r="K728" s="75" t="s">
        <v>65</v>
      </c>
      <c r="L728" s="76"/>
      <c r="M728" s="77">
        <v>0.6</v>
      </c>
      <c r="N728" s="78">
        <v>6</v>
      </c>
      <c r="O728" s="78">
        <v>15.5</v>
      </c>
      <c r="P728" s="79"/>
      <c r="Q728" s="226">
        <v>198.9</v>
      </c>
      <c r="R728" s="80">
        <v>12</v>
      </c>
      <c r="S728" s="81"/>
      <c r="T728" s="82">
        <f t="shared" si="24"/>
        <v>0</v>
      </c>
      <c r="U728" s="83" t="s">
        <v>37</v>
      </c>
      <c r="W728" s="84"/>
    </row>
    <row r="729" spans="2:23" ht="78" customHeight="1" outlineLevel="1" x14ac:dyDescent="0.2">
      <c r="B729" s="64"/>
      <c r="C729" s="68"/>
      <c r="D729" s="69" t="s">
        <v>952</v>
      </c>
      <c r="E729" s="70" t="s">
        <v>26</v>
      </c>
      <c r="F729" s="69" t="s">
        <v>953</v>
      </c>
      <c r="G729" s="71" t="s">
        <v>28</v>
      </c>
      <c r="H729" s="85">
        <v>4600031131504</v>
      </c>
      <c r="I729" s="73" t="s">
        <v>30</v>
      </c>
      <c r="J729" s="74" t="s">
        <v>965</v>
      </c>
      <c r="K729" s="75" t="s">
        <v>68</v>
      </c>
      <c r="L729" s="76"/>
      <c r="M729" s="77"/>
      <c r="N729" s="78">
        <v>2</v>
      </c>
      <c r="O729" s="78">
        <v>15.5</v>
      </c>
      <c r="P729" s="79"/>
      <c r="Q729" s="226">
        <v>83.2</v>
      </c>
      <c r="R729" s="80">
        <v>12</v>
      </c>
      <c r="S729" s="81"/>
      <c r="T729" s="82">
        <f t="shared" si="24"/>
        <v>0</v>
      </c>
      <c r="U729" s="83" t="s">
        <v>69</v>
      </c>
      <c r="W729" s="84"/>
    </row>
    <row r="730" spans="2:23" ht="78" customHeight="1" outlineLevel="1" x14ac:dyDescent="0.2">
      <c r="B730" s="64"/>
      <c r="C730" s="68"/>
      <c r="D730" s="69" t="s">
        <v>952</v>
      </c>
      <c r="E730" s="70" t="s">
        <v>26</v>
      </c>
      <c r="F730" s="69" t="s">
        <v>953</v>
      </c>
      <c r="G730" s="71" t="s">
        <v>28</v>
      </c>
      <c r="H730" s="85">
        <v>4600031136882</v>
      </c>
      <c r="I730" s="73" t="s">
        <v>30</v>
      </c>
      <c r="J730" s="74" t="s">
        <v>966</v>
      </c>
      <c r="K730" s="75" t="s">
        <v>71</v>
      </c>
      <c r="L730" s="76"/>
      <c r="M730" s="77"/>
      <c r="N730" s="78">
        <v>1</v>
      </c>
      <c r="O730" s="78">
        <v>10.5</v>
      </c>
      <c r="P730" s="79"/>
      <c r="Q730" s="226">
        <v>79.3</v>
      </c>
      <c r="R730" s="80">
        <v>12</v>
      </c>
      <c r="S730" s="81"/>
      <c r="T730" s="82">
        <f t="shared" si="24"/>
        <v>0</v>
      </c>
      <c r="U730" s="83" t="s">
        <v>69</v>
      </c>
      <c r="W730" s="84"/>
    </row>
    <row r="731" spans="2:23" ht="78" customHeight="1" outlineLevel="1" x14ac:dyDescent="0.2">
      <c r="B731" s="64"/>
      <c r="C731" s="68"/>
      <c r="D731" s="69" t="s">
        <v>952</v>
      </c>
      <c r="E731" s="70" t="s">
        <v>26</v>
      </c>
      <c r="F731" s="69" t="s">
        <v>953</v>
      </c>
      <c r="G731" s="71" t="s">
        <v>28</v>
      </c>
      <c r="H731" s="85">
        <v>4600031131245</v>
      </c>
      <c r="I731" s="73" t="s">
        <v>30</v>
      </c>
      <c r="J731" s="74" t="s">
        <v>967</v>
      </c>
      <c r="K731" s="75" t="s">
        <v>74</v>
      </c>
      <c r="L731" s="76"/>
      <c r="M731" s="77"/>
      <c r="N731" s="78">
        <v>3</v>
      </c>
      <c r="O731" s="78" t="s">
        <v>75</v>
      </c>
      <c r="P731" s="79"/>
      <c r="Q731" s="226">
        <v>205.4</v>
      </c>
      <c r="R731" s="80">
        <v>12</v>
      </c>
      <c r="S731" s="81"/>
      <c r="T731" s="82">
        <f t="shared" si="24"/>
        <v>0</v>
      </c>
      <c r="U731" s="83" t="s">
        <v>37</v>
      </c>
      <c r="W731" s="84"/>
    </row>
    <row r="732" spans="2:23" ht="78" customHeight="1" outlineLevel="1" x14ac:dyDescent="0.2">
      <c r="B732" s="64"/>
      <c r="C732" s="68"/>
      <c r="D732" s="69" t="s">
        <v>952</v>
      </c>
      <c r="E732" s="70" t="s">
        <v>26</v>
      </c>
      <c r="F732" s="69" t="s">
        <v>953</v>
      </c>
      <c r="G732" s="71" t="s">
        <v>28</v>
      </c>
      <c r="H732" s="85">
        <v>4600031131108</v>
      </c>
      <c r="I732" s="73" t="s">
        <v>30</v>
      </c>
      <c r="J732" s="74" t="s">
        <v>968</v>
      </c>
      <c r="K732" s="75" t="s">
        <v>78</v>
      </c>
      <c r="L732" s="76"/>
      <c r="M732" s="77"/>
      <c r="N732" s="78">
        <v>3.5</v>
      </c>
      <c r="O732" s="78">
        <v>25</v>
      </c>
      <c r="P732" s="79" t="s">
        <v>79</v>
      </c>
      <c r="Q732" s="226">
        <v>432.9</v>
      </c>
      <c r="R732" s="80">
        <v>4</v>
      </c>
      <c r="S732" s="81"/>
      <c r="T732" s="82">
        <f t="shared" si="24"/>
        <v>0</v>
      </c>
      <c r="U732" s="83" t="s">
        <v>37</v>
      </c>
      <c r="W732" s="84"/>
    </row>
    <row r="733" spans="2:23" ht="78" customHeight="1" outlineLevel="1" x14ac:dyDescent="0.2">
      <c r="B733" s="64"/>
      <c r="C733" s="68"/>
      <c r="D733" s="69" t="s">
        <v>952</v>
      </c>
      <c r="E733" s="70" t="s">
        <v>26</v>
      </c>
      <c r="F733" s="69" t="s">
        <v>953</v>
      </c>
      <c r="G733" s="71" t="s">
        <v>28</v>
      </c>
      <c r="H733" s="85">
        <v>4600031130996</v>
      </c>
      <c r="I733" s="73" t="s">
        <v>30</v>
      </c>
      <c r="J733" s="74" t="s">
        <v>969</v>
      </c>
      <c r="K733" s="75" t="s">
        <v>81</v>
      </c>
      <c r="L733" s="76"/>
      <c r="M733" s="77">
        <v>0.4</v>
      </c>
      <c r="N733" s="78">
        <v>2.5</v>
      </c>
      <c r="O733" s="78" t="s">
        <v>82</v>
      </c>
      <c r="P733" s="79"/>
      <c r="Q733" s="226">
        <v>413.4</v>
      </c>
      <c r="R733" s="80">
        <v>10</v>
      </c>
      <c r="S733" s="81"/>
      <c r="T733" s="82">
        <f t="shared" si="24"/>
        <v>0</v>
      </c>
      <c r="U733" s="83" t="s">
        <v>33</v>
      </c>
      <c r="W733" s="84"/>
    </row>
    <row r="734" spans="2:23" ht="78" customHeight="1" outlineLevel="1" x14ac:dyDescent="0.2">
      <c r="B734" s="64"/>
      <c r="C734" s="68"/>
      <c r="D734" s="69" t="s">
        <v>952</v>
      </c>
      <c r="E734" s="70" t="s">
        <v>26</v>
      </c>
      <c r="F734" s="69" t="s">
        <v>953</v>
      </c>
      <c r="G734" s="71" t="s">
        <v>28</v>
      </c>
      <c r="H734" s="85">
        <v>4600031132600</v>
      </c>
      <c r="I734" s="73" t="s">
        <v>30</v>
      </c>
      <c r="J734" s="74" t="s">
        <v>970</v>
      </c>
      <c r="K734" s="75" t="s">
        <v>84</v>
      </c>
      <c r="L734" s="76"/>
      <c r="M734" s="77">
        <v>0.6</v>
      </c>
      <c r="N734" s="78">
        <v>2.5</v>
      </c>
      <c r="O734" s="78" t="s">
        <v>85</v>
      </c>
      <c r="P734" s="79"/>
      <c r="Q734" s="226">
        <v>748.8</v>
      </c>
      <c r="R734" s="80">
        <v>6</v>
      </c>
      <c r="S734" s="81"/>
      <c r="T734" s="82">
        <f t="shared" si="24"/>
        <v>0</v>
      </c>
      <c r="U734" s="83" t="s">
        <v>33</v>
      </c>
      <c r="W734" s="84"/>
    </row>
    <row r="735" spans="2:23" ht="78" customHeight="1" outlineLevel="1" x14ac:dyDescent="0.2">
      <c r="B735" s="64"/>
      <c r="C735" s="68"/>
      <c r="D735" s="69" t="s">
        <v>952</v>
      </c>
      <c r="E735" s="70" t="s">
        <v>26</v>
      </c>
      <c r="F735" s="69" t="s">
        <v>953</v>
      </c>
      <c r="G735" s="71" t="s">
        <v>28</v>
      </c>
      <c r="H735" s="85">
        <v>4600031131238</v>
      </c>
      <c r="I735" s="73" t="s">
        <v>30</v>
      </c>
      <c r="J735" s="74" t="s">
        <v>971</v>
      </c>
      <c r="K735" s="75" t="s">
        <v>88</v>
      </c>
      <c r="L735" s="76"/>
      <c r="M735" s="77"/>
      <c r="N735" s="78">
        <v>3</v>
      </c>
      <c r="O735" s="90" t="s">
        <v>280</v>
      </c>
      <c r="P735" s="79" t="s">
        <v>90</v>
      </c>
      <c r="Q735" s="226">
        <v>314.60000000000002</v>
      </c>
      <c r="R735" s="80">
        <v>6</v>
      </c>
      <c r="S735" s="81"/>
      <c r="T735" s="82">
        <f t="shared" si="24"/>
        <v>0</v>
      </c>
      <c r="U735" s="83" t="s">
        <v>33</v>
      </c>
      <c r="W735" s="84"/>
    </row>
    <row r="736" spans="2:23" ht="78" customHeight="1" outlineLevel="1" x14ac:dyDescent="0.2">
      <c r="B736" s="64"/>
      <c r="C736" s="86" t="s">
        <v>49</v>
      </c>
      <c r="D736" s="69" t="s">
        <v>952</v>
      </c>
      <c r="E736" s="70" t="s">
        <v>26</v>
      </c>
      <c r="F736" s="69" t="s">
        <v>953</v>
      </c>
      <c r="G736" s="71" t="s">
        <v>28</v>
      </c>
      <c r="H736" s="85">
        <v>4600031151151</v>
      </c>
      <c r="I736" s="73" t="s">
        <v>30</v>
      </c>
      <c r="J736" s="74" t="s">
        <v>881</v>
      </c>
      <c r="K736" s="75" t="s">
        <v>101</v>
      </c>
      <c r="L736" s="76"/>
      <c r="M736" s="77">
        <v>1</v>
      </c>
      <c r="N736" s="78">
        <v>7</v>
      </c>
      <c r="O736" s="78">
        <v>21.5</v>
      </c>
      <c r="P736" s="79" t="s">
        <v>102</v>
      </c>
      <c r="Q736" s="226">
        <v>603.20000000000005</v>
      </c>
      <c r="R736" s="80">
        <v>10</v>
      </c>
      <c r="S736" s="81"/>
      <c r="T736" s="82">
        <f t="shared" si="24"/>
        <v>0</v>
      </c>
      <c r="U736" s="83" t="s">
        <v>103</v>
      </c>
      <c r="W736" s="84"/>
    </row>
    <row r="737" spans="2:23" ht="78" customHeight="1" outlineLevel="1" x14ac:dyDescent="0.2">
      <c r="B737" s="64"/>
      <c r="C737" s="86" t="s">
        <v>49</v>
      </c>
      <c r="D737" s="69" t="s">
        <v>952</v>
      </c>
      <c r="E737" s="70" t="s">
        <v>26</v>
      </c>
      <c r="F737" s="69" t="s">
        <v>953</v>
      </c>
      <c r="G737" s="71" t="s">
        <v>28</v>
      </c>
      <c r="H737" s="85">
        <v>4600031152905</v>
      </c>
      <c r="I737" s="73" t="s">
        <v>30</v>
      </c>
      <c r="J737" s="74" t="s">
        <v>972</v>
      </c>
      <c r="K737" s="75" t="s">
        <v>92</v>
      </c>
      <c r="L737" s="76"/>
      <c r="M737" s="77"/>
      <c r="N737" s="78">
        <v>2</v>
      </c>
      <c r="O737" s="78" t="s">
        <v>93</v>
      </c>
      <c r="P737" s="79"/>
      <c r="Q737" s="226">
        <v>208</v>
      </c>
      <c r="R737" s="80">
        <v>6</v>
      </c>
      <c r="S737" s="81"/>
      <c r="T737" s="82">
        <f t="shared" si="24"/>
        <v>0</v>
      </c>
      <c r="U737" s="83" t="s">
        <v>69</v>
      </c>
      <c r="W737" s="84"/>
    </row>
    <row r="738" spans="2:23" ht="78" customHeight="1" outlineLevel="1" x14ac:dyDescent="0.2">
      <c r="B738" s="64"/>
      <c r="C738" s="86" t="s">
        <v>49</v>
      </c>
      <c r="D738" s="69" t="s">
        <v>952</v>
      </c>
      <c r="E738" s="70" t="s">
        <v>26</v>
      </c>
      <c r="F738" s="69" t="s">
        <v>953</v>
      </c>
      <c r="G738" s="71" t="s">
        <v>28</v>
      </c>
      <c r="H738" s="85">
        <v>4600031154671</v>
      </c>
      <c r="I738" s="73" t="s">
        <v>30</v>
      </c>
      <c r="J738" s="74" t="s">
        <v>973</v>
      </c>
      <c r="K738" s="75" t="s">
        <v>95</v>
      </c>
      <c r="L738" s="76"/>
      <c r="M738" s="77"/>
      <c r="N738" s="78">
        <v>2</v>
      </c>
      <c r="O738" s="78" t="s">
        <v>96</v>
      </c>
      <c r="P738" s="79"/>
      <c r="Q738" s="226">
        <v>379.6</v>
      </c>
      <c r="R738" s="80">
        <v>8</v>
      </c>
      <c r="S738" s="81"/>
      <c r="T738" s="82">
        <f>S738*Q738</f>
        <v>0</v>
      </c>
      <c r="U738" s="83" t="s">
        <v>69</v>
      </c>
      <c r="W738" s="84"/>
    </row>
    <row r="739" spans="2:23" ht="78" customHeight="1" outlineLevel="1" x14ac:dyDescent="0.2">
      <c r="B739" s="64"/>
      <c r="C739" s="86" t="s">
        <v>49</v>
      </c>
      <c r="D739" s="69" t="s">
        <v>952</v>
      </c>
      <c r="E739" s="70" t="s">
        <v>26</v>
      </c>
      <c r="F739" s="69" t="s">
        <v>953</v>
      </c>
      <c r="G739" s="71" t="s">
        <v>28</v>
      </c>
      <c r="H739" s="85">
        <v>4600031147581</v>
      </c>
      <c r="I739" s="73" t="s">
        <v>30</v>
      </c>
      <c r="J739" s="74" t="s">
        <v>974</v>
      </c>
      <c r="K739" s="75" t="s">
        <v>98</v>
      </c>
      <c r="L739" s="76"/>
      <c r="M739" s="77">
        <v>0.65</v>
      </c>
      <c r="N739" s="78">
        <v>5.5</v>
      </c>
      <c r="O739" s="78" t="s">
        <v>99</v>
      </c>
      <c r="P739" s="79" t="s">
        <v>90</v>
      </c>
      <c r="Q739" s="226">
        <v>605.79999999999995</v>
      </c>
      <c r="R739" s="80">
        <v>5</v>
      </c>
      <c r="S739" s="81"/>
      <c r="T739" s="82">
        <f t="shared" si="24"/>
        <v>0</v>
      </c>
      <c r="U739" s="83" t="s">
        <v>37</v>
      </c>
      <c r="W739" s="84"/>
    </row>
    <row r="740" spans="2:23" ht="78" customHeight="1" outlineLevel="1" x14ac:dyDescent="0.2">
      <c r="B740" s="64"/>
      <c r="C740" s="86" t="s">
        <v>49</v>
      </c>
      <c r="D740" s="69" t="s">
        <v>952</v>
      </c>
      <c r="E740" s="70" t="s">
        <v>26</v>
      </c>
      <c r="F740" s="69" t="s">
        <v>953</v>
      </c>
      <c r="G740" s="71" t="s">
        <v>28</v>
      </c>
      <c r="H740" s="85">
        <v>4600031151151</v>
      </c>
      <c r="I740" s="73" t="s">
        <v>30</v>
      </c>
      <c r="J740" s="74" t="s">
        <v>975</v>
      </c>
      <c r="K740" s="75" t="s">
        <v>101</v>
      </c>
      <c r="L740" s="76"/>
      <c r="M740" s="77">
        <v>1</v>
      </c>
      <c r="N740" s="78">
        <v>7</v>
      </c>
      <c r="O740" s="78">
        <v>21.5</v>
      </c>
      <c r="P740" s="79" t="s">
        <v>102</v>
      </c>
      <c r="Q740" s="226">
        <v>603.20000000000005</v>
      </c>
      <c r="R740" s="80">
        <v>10</v>
      </c>
      <c r="S740" s="81"/>
      <c r="T740" s="82">
        <f t="shared" si="24"/>
        <v>0</v>
      </c>
      <c r="U740" s="83" t="s">
        <v>103</v>
      </c>
      <c r="W740" s="84"/>
    </row>
    <row r="741" spans="2:23" ht="78" customHeight="1" outlineLevel="1" x14ac:dyDescent="0.2">
      <c r="B741" s="64"/>
      <c r="C741" s="86" t="s">
        <v>49</v>
      </c>
      <c r="D741" s="69" t="s">
        <v>952</v>
      </c>
      <c r="E741" s="70" t="s">
        <v>26</v>
      </c>
      <c r="F741" s="69" t="s">
        <v>953</v>
      </c>
      <c r="G741" s="71" t="s">
        <v>28</v>
      </c>
      <c r="H741" s="85">
        <v>4600031151496</v>
      </c>
      <c r="I741" s="73" t="s">
        <v>30</v>
      </c>
      <c r="J741" s="74" t="s">
        <v>976</v>
      </c>
      <c r="K741" s="75" t="s">
        <v>105</v>
      </c>
      <c r="L741" s="76"/>
      <c r="M741" s="77">
        <v>0.6</v>
      </c>
      <c r="N741" s="78">
        <v>5</v>
      </c>
      <c r="O741" s="78">
        <v>18.5</v>
      </c>
      <c r="P741" s="79" t="s">
        <v>102</v>
      </c>
      <c r="Q741" s="226">
        <v>310.7</v>
      </c>
      <c r="R741" s="80">
        <v>10</v>
      </c>
      <c r="S741" s="81"/>
      <c r="T741" s="82">
        <f t="shared" si="24"/>
        <v>0</v>
      </c>
      <c r="U741" s="83" t="s">
        <v>33</v>
      </c>
      <c r="W741" s="84"/>
    </row>
    <row r="742" spans="2:23" ht="78" customHeight="1" outlineLevel="1" x14ac:dyDescent="0.2">
      <c r="B742" s="64"/>
      <c r="C742" s="86" t="s">
        <v>49</v>
      </c>
      <c r="D742" s="69" t="s">
        <v>952</v>
      </c>
      <c r="E742" s="70" t="s">
        <v>26</v>
      </c>
      <c r="F742" s="69" t="s">
        <v>953</v>
      </c>
      <c r="G742" s="71" t="s">
        <v>106</v>
      </c>
      <c r="H742" s="85">
        <v>4600031151632</v>
      </c>
      <c r="I742" s="73" t="s">
        <v>30</v>
      </c>
      <c r="J742" s="74" t="s">
        <v>977</v>
      </c>
      <c r="K742" s="75" t="s">
        <v>108</v>
      </c>
      <c r="L742" s="76"/>
      <c r="M742" s="77">
        <v>4</v>
      </c>
      <c r="N742" s="78">
        <v>14</v>
      </c>
      <c r="O742" s="78">
        <v>28</v>
      </c>
      <c r="P742" s="79" t="s">
        <v>109</v>
      </c>
      <c r="Q742" s="226">
        <v>885.3</v>
      </c>
      <c r="R742" s="80">
        <v>4</v>
      </c>
      <c r="S742" s="81"/>
      <c r="T742" s="82">
        <f t="shared" si="24"/>
        <v>0</v>
      </c>
      <c r="U742" s="83" t="s">
        <v>103</v>
      </c>
      <c r="W742" s="84"/>
    </row>
    <row r="743" spans="2:23" ht="78" customHeight="1" outlineLevel="1" x14ac:dyDescent="0.2">
      <c r="B743" s="64"/>
      <c r="C743" s="86" t="s">
        <v>49</v>
      </c>
      <c r="D743" s="69" t="s">
        <v>952</v>
      </c>
      <c r="E743" s="70" t="s">
        <v>26</v>
      </c>
      <c r="F743" s="69" t="s">
        <v>953</v>
      </c>
      <c r="G743" s="71" t="s">
        <v>106</v>
      </c>
      <c r="H743" s="85">
        <v>4600031151915</v>
      </c>
      <c r="I743" s="73" t="s">
        <v>30</v>
      </c>
      <c r="J743" s="74" t="s">
        <v>978</v>
      </c>
      <c r="K743" s="75" t="s">
        <v>111</v>
      </c>
      <c r="L743" s="76"/>
      <c r="M743" s="77">
        <v>0.6</v>
      </c>
      <c r="N743" s="78">
        <v>8</v>
      </c>
      <c r="O743" s="78">
        <v>15</v>
      </c>
      <c r="P743" s="79" t="s">
        <v>109</v>
      </c>
      <c r="Q743" s="226">
        <v>209.3</v>
      </c>
      <c r="R743" s="80">
        <v>8</v>
      </c>
      <c r="S743" s="81"/>
      <c r="T743" s="82">
        <f t="shared" si="24"/>
        <v>0</v>
      </c>
      <c r="U743" s="83" t="s">
        <v>37</v>
      </c>
      <c r="W743" s="84"/>
    </row>
    <row r="744" spans="2:23" ht="78" customHeight="1" outlineLevel="1" x14ac:dyDescent="0.2">
      <c r="B744" s="64"/>
      <c r="C744" s="86" t="s">
        <v>49</v>
      </c>
      <c r="D744" s="69" t="s">
        <v>952</v>
      </c>
      <c r="E744" s="70" t="s">
        <v>26</v>
      </c>
      <c r="F744" s="69" t="s">
        <v>953</v>
      </c>
      <c r="G744" s="71" t="s">
        <v>106</v>
      </c>
      <c r="H744" s="85">
        <v>4600031151755</v>
      </c>
      <c r="I744" s="73" t="s">
        <v>30</v>
      </c>
      <c r="J744" s="74" t="s">
        <v>979</v>
      </c>
      <c r="K744" s="75" t="s">
        <v>113</v>
      </c>
      <c r="L744" s="76"/>
      <c r="M744" s="77">
        <v>0.2</v>
      </c>
      <c r="N744" s="78">
        <v>5</v>
      </c>
      <c r="O744" s="78">
        <v>10.5</v>
      </c>
      <c r="P744" s="79" t="s">
        <v>114</v>
      </c>
      <c r="Q744" s="226">
        <v>140.4</v>
      </c>
      <c r="R744" s="80">
        <v>30</v>
      </c>
      <c r="S744" s="81"/>
      <c r="T744" s="82">
        <f t="shared" si="24"/>
        <v>0</v>
      </c>
      <c r="U744" s="83" t="s">
        <v>33</v>
      </c>
      <c r="W744" s="84"/>
    </row>
    <row r="745" spans="2:23" ht="78" customHeight="1" outlineLevel="1" x14ac:dyDescent="0.2">
      <c r="B745" s="64"/>
      <c r="C745" s="86" t="s">
        <v>49</v>
      </c>
      <c r="D745" s="69" t="s">
        <v>952</v>
      </c>
      <c r="E745" s="70" t="s">
        <v>26</v>
      </c>
      <c r="F745" s="69" t="s">
        <v>953</v>
      </c>
      <c r="G745" s="71" t="s">
        <v>115</v>
      </c>
      <c r="H745" s="85">
        <v>4600031152042</v>
      </c>
      <c r="I745" s="73" t="s">
        <v>30</v>
      </c>
      <c r="J745" s="74" t="s">
        <v>980</v>
      </c>
      <c r="K745" s="75" t="s">
        <v>117</v>
      </c>
      <c r="L745" s="76"/>
      <c r="M745" s="77">
        <v>2.5</v>
      </c>
      <c r="N745" s="78">
        <v>9</v>
      </c>
      <c r="O745" s="78" t="s">
        <v>118</v>
      </c>
      <c r="P745" s="79" t="s">
        <v>119</v>
      </c>
      <c r="Q745" s="226">
        <v>919.1</v>
      </c>
      <c r="R745" s="80">
        <v>4</v>
      </c>
      <c r="S745" s="81"/>
      <c r="T745" s="82">
        <f t="shared" si="24"/>
        <v>0</v>
      </c>
      <c r="U745" s="83" t="s">
        <v>103</v>
      </c>
      <c r="W745" s="84"/>
    </row>
    <row r="746" spans="2:23" ht="78" customHeight="1" outlineLevel="1" x14ac:dyDescent="0.2">
      <c r="B746" s="64"/>
      <c r="C746" s="86" t="s">
        <v>49</v>
      </c>
      <c r="D746" s="69" t="s">
        <v>952</v>
      </c>
      <c r="E746" s="70" t="s">
        <v>26</v>
      </c>
      <c r="F746" s="69" t="s">
        <v>953</v>
      </c>
      <c r="G746" s="71" t="s">
        <v>28</v>
      </c>
      <c r="H746" s="85">
        <v>4600031147420</v>
      </c>
      <c r="I746" s="73" t="s">
        <v>30</v>
      </c>
      <c r="J746" s="74" t="s">
        <v>981</v>
      </c>
      <c r="K746" s="75" t="s">
        <v>121</v>
      </c>
      <c r="L746" s="76"/>
      <c r="M746" s="77">
        <v>1.2</v>
      </c>
      <c r="N746" s="78">
        <v>6.5</v>
      </c>
      <c r="O746" s="78" t="s">
        <v>122</v>
      </c>
      <c r="P746" s="79" t="s">
        <v>90</v>
      </c>
      <c r="Q746" s="226">
        <v>765.7</v>
      </c>
      <c r="R746" s="80">
        <v>4</v>
      </c>
      <c r="S746" s="81"/>
      <c r="T746" s="82">
        <f t="shared" si="24"/>
        <v>0</v>
      </c>
      <c r="U746" s="83" t="s">
        <v>37</v>
      </c>
      <c r="W746" s="84"/>
    </row>
    <row r="747" spans="2:23" ht="78" customHeight="1" outlineLevel="1" x14ac:dyDescent="0.2">
      <c r="B747" s="64"/>
      <c r="C747" s="68"/>
      <c r="D747" s="69" t="s">
        <v>952</v>
      </c>
      <c r="E747" s="70" t="s">
        <v>26</v>
      </c>
      <c r="F747" s="69" t="s">
        <v>953</v>
      </c>
      <c r="G747" s="71" t="s">
        <v>28</v>
      </c>
      <c r="H747" s="87">
        <v>4600031132068</v>
      </c>
      <c r="I747" s="73" t="s">
        <v>30</v>
      </c>
      <c r="J747" s="74" t="s">
        <v>982</v>
      </c>
      <c r="K747" s="75" t="s">
        <v>124</v>
      </c>
      <c r="L747" s="76"/>
      <c r="M747" s="77"/>
      <c r="N747" s="78">
        <v>2.5</v>
      </c>
      <c r="O747" s="78" t="s">
        <v>125</v>
      </c>
      <c r="P747" s="79"/>
      <c r="Q747" s="226">
        <v>718.9</v>
      </c>
      <c r="R747" s="80">
        <v>6</v>
      </c>
      <c r="S747" s="81"/>
      <c r="T747" s="82">
        <f>S747*Q747</f>
        <v>0</v>
      </c>
      <c r="U747" s="83" t="s">
        <v>33</v>
      </c>
      <c r="W747" s="84"/>
    </row>
    <row r="748" spans="2:23" ht="78" customHeight="1" outlineLevel="1" x14ac:dyDescent="0.2">
      <c r="B748" s="64"/>
      <c r="C748" s="68"/>
      <c r="D748" s="69" t="s">
        <v>952</v>
      </c>
      <c r="E748" s="70" t="s">
        <v>26</v>
      </c>
      <c r="F748" s="69" t="s">
        <v>953</v>
      </c>
      <c r="G748" s="71" t="s">
        <v>28</v>
      </c>
      <c r="H748" s="85">
        <v>4600031131528</v>
      </c>
      <c r="I748" s="73" t="s">
        <v>30</v>
      </c>
      <c r="J748" s="74" t="s">
        <v>983</v>
      </c>
      <c r="K748" s="75" t="s">
        <v>128</v>
      </c>
      <c r="L748" s="76"/>
      <c r="M748" s="77"/>
      <c r="N748" s="78">
        <v>2</v>
      </c>
      <c r="O748" s="78">
        <v>33</v>
      </c>
      <c r="P748" s="79"/>
      <c r="Q748" s="226">
        <v>643.5</v>
      </c>
      <c r="R748" s="80">
        <v>4</v>
      </c>
      <c r="S748" s="81"/>
      <c r="T748" s="82">
        <f t="shared" ref="T748:T788" si="25">S748*Q748</f>
        <v>0</v>
      </c>
      <c r="U748" s="83" t="s">
        <v>37</v>
      </c>
      <c r="W748" s="84"/>
    </row>
    <row r="749" spans="2:23" ht="78" customHeight="1" outlineLevel="1" x14ac:dyDescent="0.2">
      <c r="B749" s="64"/>
      <c r="C749" s="68"/>
      <c r="D749" s="69" t="s">
        <v>952</v>
      </c>
      <c r="E749" s="70" t="s">
        <v>26</v>
      </c>
      <c r="F749" s="69" t="s">
        <v>953</v>
      </c>
      <c r="G749" s="71" t="s">
        <v>28</v>
      </c>
      <c r="H749" s="85">
        <v>4600031131221</v>
      </c>
      <c r="I749" s="73" t="s">
        <v>30</v>
      </c>
      <c r="J749" s="74" t="s">
        <v>984</v>
      </c>
      <c r="K749" s="75" t="s">
        <v>131</v>
      </c>
      <c r="L749" s="76"/>
      <c r="M749" s="77"/>
      <c r="N749" s="78">
        <v>3</v>
      </c>
      <c r="O749" s="78" t="s">
        <v>132</v>
      </c>
      <c r="P749" s="79"/>
      <c r="Q749" s="226">
        <v>613.6</v>
      </c>
      <c r="R749" s="80">
        <v>4</v>
      </c>
      <c r="S749" s="81"/>
      <c r="T749" s="82">
        <f t="shared" si="25"/>
        <v>0</v>
      </c>
      <c r="U749" s="83" t="s">
        <v>37</v>
      </c>
      <c r="W749" s="84"/>
    </row>
    <row r="750" spans="2:23" ht="78" customHeight="1" outlineLevel="1" x14ac:dyDescent="0.2">
      <c r="B750" s="64"/>
      <c r="C750" s="68"/>
      <c r="D750" s="69" t="s">
        <v>952</v>
      </c>
      <c r="E750" s="70" t="s">
        <v>26</v>
      </c>
      <c r="F750" s="69" t="s">
        <v>953</v>
      </c>
      <c r="G750" s="71" t="s">
        <v>28</v>
      </c>
      <c r="H750" s="85">
        <v>4600031131627</v>
      </c>
      <c r="I750" s="73" t="s">
        <v>30</v>
      </c>
      <c r="J750" s="74" t="s">
        <v>985</v>
      </c>
      <c r="K750" s="75" t="s">
        <v>134</v>
      </c>
      <c r="L750" s="76"/>
      <c r="M750" s="77"/>
      <c r="N750" s="78">
        <v>3</v>
      </c>
      <c r="O750" s="78" t="s">
        <v>135</v>
      </c>
      <c r="P750" s="79"/>
      <c r="Q750" s="226">
        <v>565.5</v>
      </c>
      <c r="R750" s="80">
        <v>5</v>
      </c>
      <c r="S750" s="81"/>
      <c r="T750" s="82">
        <f t="shared" si="25"/>
        <v>0</v>
      </c>
      <c r="U750" s="83" t="s">
        <v>37</v>
      </c>
      <c r="W750" s="84"/>
    </row>
    <row r="751" spans="2:23" ht="78" customHeight="1" outlineLevel="1" x14ac:dyDescent="0.2">
      <c r="B751" s="64"/>
      <c r="C751" s="68"/>
      <c r="D751" s="69" t="s">
        <v>952</v>
      </c>
      <c r="E751" s="70" t="s">
        <v>26</v>
      </c>
      <c r="F751" s="69" t="s">
        <v>953</v>
      </c>
      <c r="G751" s="71" t="s">
        <v>28</v>
      </c>
      <c r="H751" s="85">
        <v>4600031132273</v>
      </c>
      <c r="I751" s="73" t="s">
        <v>30</v>
      </c>
      <c r="J751" s="74" t="s">
        <v>986</v>
      </c>
      <c r="K751" s="75" t="s">
        <v>137</v>
      </c>
      <c r="L751" s="76"/>
      <c r="M751" s="77"/>
      <c r="N751" s="78">
        <v>3</v>
      </c>
      <c r="O751" s="78" t="s">
        <v>138</v>
      </c>
      <c r="P751" s="79"/>
      <c r="Q751" s="226">
        <v>497.9</v>
      </c>
      <c r="R751" s="80">
        <v>6</v>
      </c>
      <c r="S751" s="81"/>
      <c r="T751" s="82">
        <f t="shared" si="25"/>
        <v>0</v>
      </c>
      <c r="U751" s="83" t="s">
        <v>37</v>
      </c>
      <c r="W751" s="84"/>
    </row>
    <row r="752" spans="2:23" ht="78" customHeight="1" outlineLevel="1" x14ac:dyDescent="0.2">
      <c r="B752" s="64"/>
      <c r="C752" s="68"/>
      <c r="D752" s="69" t="s">
        <v>952</v>
      </c>
      <c r="E752" s="70" t="s">
        <v>26</v>
      </c>
      <c r="F752" s="69" t="s">
        <v>953</v>
      </c>
      <c r="G752" s="71" t="s">
        <v>106</v>
      </c>
      <c r="H752" s="85">
        <v>4600031131016</v>
      </c>
      <c r="I752" s="73" t="s">
        <v>30</v>
      </c>
      <c r="J752" s="74" t="s">
        <v>987</v>
      </c>
      <c r="K752" s="75" t="s">
        <v>154</v>
      </c>
      <c r="L752" s="76"/>
      <c r="M752" s="77">
        <v>0.8</v>
      </c>
      <c r="N752" s="78">
        <v>4</v>
      </c>
      <c r="O752" s="78" t="s">
        <v>155</v>
      </c>
      <c r="P752" s="79"/>
      <c r="Q752" s="226">
        <v>746.2</v>
      </c>
      <c r="R752" s="80">
        <v>8</v>
      </c>
      <c r="S752" s="81"/>
      <c r="T752" s="82">
        <f t="shared" si="25"/>
        <v>0</v>
      </c>
      <c r="U752" s="83" t="s">
        <v>37</v>
      </c>
      <c r="W752" s="84"/>
    </row>
    <row r="753" spans="2:23" ht="78" customHeight="1" outlineLevel="1" x14ac:dyDescent="0.2">
      <c r="B753" s="64"/>
      <c r="C753" s="86" t="s">
        <v>49</v>
      </c>
      <c r="D753" s="69" t="s">
        <v>952</v>
      </c>
      <c r="E753" s="70" t="s">
        <v>26</v>
      </c>
      <c r="F753" s="69" t="s">
        <v>953</v>
      </c>
      <c r="G753" s="71" t="s">
        <v>28</v>
      </c>
      <c r="H753" s="85">
        <v>4600031155968</v>
      </c>
      <c r="I753" s="73" t="s">
        <v>30</v>
      </c>
      <c r="J753" s="74" t="s">
        <v>988</v>
      </c>
      <c r="K753" s="75" t="s">
        <v>140</v>
      </c>
      <c r="L753" s="76"/>
      <c r="M753" s="77">
        <v>0.3</v>
      </c>
      <c r="N753" s="78">
        <v>3</v>
      </c>
      <c r="O753" s="78">
        <v>17.5</v>
      </c>
      <c r="P753" s="79"/>
      <c r="Q753" s="226">
        <v>172.9</v>
      </c>
      <c r="R753" s="80">
        <v>12</v>
      </c>
      <c r="S753" s="81"/>
      <c r="T753" s="82">
        <f>S753*Q753</f>
        <v>0</v>
      </c>
      <c r="U753" s="83" t="s">
        <v>33</v>
      </c>
      <c r="W753" s="84"/>
    </row>
    <row r="754" spans="2:23" ht="78" customHeight="1" outlineLevel="1" x14ac:dyDescent="0.2">
      <c r="B754" s="64"/>
      <c r="C754" s="86" t="s">
        <v>49</v>
      </c>
      <c r="D754" s="69" t="s">
        <v>952</v>
      </c>
      <c r="E754" s="70" t="s">
        <v>26</v>
      </c>
      <c r="F754" s="69" t="s">
        <v>953</v>
      </c>
      <c r="G754" s="71" t="s">
        <v>28</v>
      </c>
      <c r="H754" s="85">
        <v>4600031148236</v>
      </c>
      <c r="I754" s="73" t="s">
        <v>30</v>
      </c>
      <c r="J754" s="74" t="s">
        <v>989</v>
      </c>
      <c r="K754" s="75" t="s">
        <v>142</v>
      </c>
      <c r="L754" s="76"/>
      <c r="M754" s="77">
        <v>0.9</v>
      </c>
      <c r="N754" s="78">
        <v>3.5</v>
      </c>
      <c r="O754" s="78" t="s">
        <v>143</v>
      </c>
      <c r="P754" s="79" t="s">
        <v>144</v>
      </c>
      <c r="Q754" s="226">
        <v>534.29999999999995</v>
      </c>
      <c r="R754" s="80">
        <v>4</v>
      </c>
      <c r="S754" s="81"/>
      <c r="T754" s="82">
        <f t="shared" si="25"/>
        <v>0</v>
      </c>
      <c r="U754" s="83" t="s">
        <v>37</v>
      </c>
      <c r="W754" s="84"/>
    </row>
    <row r="755" spans="2:23" ht="78" customHeight="1" outlineLevel="1" x14ac:dyDescent="0.2">
      <c r="B755" s="64"/>
      <c r="C755" s="86" t="s">
        <v>49</v>
      </c>
      <c r="D755" s="69" t="s">
        <v>952</v>
      </c>
      <c r="E755" s="70" t="s">
        <v>26</v>
      </c>
      <c r="F755" s="69" t="s">
        <v>953</v>
      </c>
      <c r="G755" s="71" t="s">
        <v>106</v>
      </c>
      <c r="H755" s="85">
        <v>4600031148199</v>
      </c>
      <c r="I755" s="73" t="s">
        <v>30</v>
      </c>
      <c r="J755" s="74" t="s">
        <v>990</v>
      </c>
      <c r="K755" s="75" t="s">
        <v>147</v>
      </c>
      <c r="L755" s="76"/>
      <c r="M755" s="77">
        <v>0.25</v>
      </c>
      <c r="N755" s="78">
        <v>4.5</v>
      </c>
      <c r="O755" s="78" t="s">
        <v>148</v>
      </c>
      <c r="P755" s="79"/>
      <c r="Q755" s="226">
        <v>213.2</v>
      </c>
      <c r="R755" s="80">
        <v>16</v>
      </c>
      <c r="S755" s="81"/>
      <c r="T755" s="82">
        <f t="shared" si="25"/>
        <v>0</v>
      </c>
      <c r="U755" s="83" t="s">
        <v>37</v>
      </c>
      <c r="W755" s="84"/>
    </row>
    <row r="756" spans="2:23" ht="78" customHeight="1" outlineLevel="1" x14ac:dyDescent="0.2">
      <c r="B756" s="64"/>
      <c r="C756" s="68"/>
      <c r="D756" s="69" t="s">
        <v>952</v>
      </c>
      <c r="E756" s="70" t="s">
        <v>26</v>
      </c>
      <c r="F756" s="69" t="s">
        <v>953</v>
      </c>
      <c r="G756" s="71" t="s">
        <v>149</v>
      </c>
      <c r="H756" s="85">
        <v>4600031131290</v>
      </c>
      <c r="I756" s="73" t="s">
        <v>30</v>
      </c>
      <c r="J756" s="74" t="s">
        <v>991</v>
      </c>
      <c r="K756" s="75" t="s">
        <v>152</v>
      </c>
      <c r="L756" s="76"/>
      <c r="M756" s="77">
        <v>0.3</v>
      </c>
      <c r="N756" s="78">
        <v>5.5</v>
      </c>
      <c r="O756" s="78">
        <v>11.5</v>
      </c>
      <c r="P756" s="79"/>
      <c r="Q756" s="226">
        <v>227.5</v>
      </c>
      <c r="R756" s="80">
        <v>18</v>
      </c>
      <c r="S756" s="81"/>
      <c r="T756" s="82">
        <f t="shared" si="25"/>
        <v>0</v>
      </c>
      <c r="U756" s="83" t="s">
        <v>33</v>
      </c>
      <c r="W756" s="84"/>
    </row>
    <row r="757" spans="2:23" ht="78" customHeight="1" outlineLevel="1" x14ac:dyDescent="0.2">
      <c r="B757" s="64"/>
      <c r="C757" s="68"/>
      <c r="D757" s="69" t="s">
        <v>952</v>
      </c>
      <c r="E757" s="70" t="s">
        <v>26</v>
      </c>
      <c r="F757" s="69" t="s">
        <v>953</v>
      </c>
      <c r="G757" s="71" t="s">
        <v>149</v>
      </c>
      <c r="H757" s="85">
        <v>4600031131610</v>
      </c>
      <c r="I757" s="73" t="s">
        <v>30</v>
      </c>
      <c r="J757" s="74" t="s">
        <v>992</v>
      </c>
      <c r="K757" s="75" t="s">
        <v>157</v>
      </c>
      <c r="L757" s="76"/>
      <c r="M757" s="77">
        <v>0.3</v>
      </c>
      <c r="N757" s="78">
        <v>5.5</v>
      </c>
      <c r="O757" s="78">
        <v>11.5</v>
      </c>
      <c r="P757" s="79"/>
      <c r="Q757" s="226">
        <v>209.3</v>
      </c>
      <c r="R757" s="80">
        <v>18</v>
      </c>
      <c r="S757" s="81"/>
      <c r="T757" s="82">
        <f t="shared" si="25"/>
        <v>0</v>
      </c>
      <c r="U757" s="83" t="s">
        <v>33</v>
      </c>
      <c r="W757" s="84"/>
    </row>
    <row r="758" spans="2:23" ht="78" customHeight="1" outlineLevel="1" x14ac:dyDescent="0.2">
      <c r="B758" s="64"/>
      <c r="C758" s="68"/>
      <c r="D758" s="69" t="s">
        <v>952</v>
      </c>
      <c r="E758" s="70" t="s">
        <v>26</v>
      </c>
      <c r="F758" s="69" t="s">
        <v>953</v>
      </c>
      <c r="G758" s="71" t="s">
        <v>106</v>
      </c>
      <c r="H758" s="85">
        <v>4600031131009</v>
      </c>
      <c r="I758" s="73" t="s">
        <v>30</v>
      </c>
      <c r="J758" s="74" t="s">
        <v>993</v>
      </c>
      <c r="K758" s="75" t="s">
        <v>159</v>
      </c>
      <c r="L758" s="76"/>
      <c r="M758" s="77">
        <v>1</v>
      </c>
      <c r="N758" s="78">
        <v>6.5</v>
      </c>
      <c r="O758" s="78">
        <v>20</v>
      </c>
      <c r="P758" s="79" t="s">
        <v>160</v>
      </c>
      <c r="Q758" s="226">
        <v>590.20000000000005</v>
      </c>
      <c r="R758" s="80">
        <v>6</v>
      </c>
      <c r="S758" s="81"/>
      <c r="T758" s="82">
        <f t="shared" si="25"/>
        <v>0</v>
      </c>
      <c r="U758" s="83" t="s">
        <v>33</v>
      </c>
      <c r="W758" s="84"/>
    </row>
    <row r="759" spans="2:23" ht="78" customHeight="1" outlineLevel="1" x14ac:dyDescent="0.2">
      <c r="B759" s="64"/>
      <c r="C759" s="68"/>
      <c r="D759" s="69" t="s">
        <v>952</v>
      </c>
      <c r="E759" s="70" t="s">
        <v>26</v>
      </c>
      <c r="F759" s="69" t="s">
        <v>953</v>
      </c>
      <c r="G759" s="71" t="s">
        <v>106</v>
      </c>
      <c r="H759" s="85">
        <v>4600031131115</v>
      </c>
      <c r="I759" s="73" t="s">
        <v>30</v>
      </c>
      <c r="J759" s="74" t="s">
        <v>994</v>
      </c>
      <c r="K759" s="75" t="s">
        <v>163</v>
      </c>
      <c r="L759" s="76"/>
      <c r="M759" s="77">
        <v>0.3</v>
      </c>
      <c r="N759" s="78">
        <v>5.5</v>
      </c>
      <c r="O759" s="78">
        <v>12.5</v>
      </c>
      <c r="P759" s="79"/>
      <c r="Q759" s="226">
        <v>146.9</v>
      </c>
      <c r="R759" s="80">
        <v>20</v>
      </c>
      <c r="S759" s="81"/>
      <c r="T759" s="82">
        <f t="shared" si="25"/>
        <v>0</v>
      </c>
      <c r="U759" s="83" t="s">
        <v>37</v>
      </c>
      <c r="W759" s="84"/>
    </row>
    <row r="760" spans="2:23" ht="78" customHeight="1" outlineLevel="1" x14ac:dyDescent="0.2">
      <c r="B760" s="64"/>
      <c r="C760" s="68"/>
      <c r="D760" s="69" t="s">
        <v>952</v>
      </c>
      <c r="E760" s="70" t="s">
        <v>26</v>
      </c>
      <c r="F760" s="69" t="s">
        <v>953</v>
      </c>
      <c r="G760" s="71" t="s">
        <v>106</v>
      </c>
      <c r="H760" s="85">
        <v>4600031131566</v>
      </c>
      <c r="I760" s="73" t="s">
        <v>30</v>
      </c>
      <c r="J760" s="74" t="s">
        <v>995</v>
      </c>
      <c r="K760" s="75" t="s">
        <v>166</v>
      </c>
      <c r="L760" s="76"/>
      <c r="M760" s="77">
        <v>0.15</v>
      </c>
      <c r="N760" s="78">
        <v>3.5</v>
      </c>
      <c r="O760" s="78">
        <v>10</v>
      </c>
      <c r="P760" s="79"/>
      <c r="Q760" s="226">
        <v>139.1</v>
      </c>
      <c r="R760" s="80">
        <v>9</v>
      </c>
      <c r="S760" s="81"/>
      <c r="T760" s="82">
        <f t="shared" si="25"/>
        <v>0</v>
      </c>
      <c r="U760" s="83" t="s">
        <v>69</v>
      </c>
      <c r="W760" s="84"/>
    </row>
    <row r="761" spans="2:23" ht="78" customHeight="1" outlineLevel="1" x14ac:dyDescent="0.2">
      <c r="B761" s="64"/>
      <c r="C761" s="68"/>
      <c r="D761" s="69" t="s">
        <v>952</v>
      </c>
      <c r="E761" s="70" t="s">
        <v>26</v>
      </c>
      <c r="F761" s="69" t="s">
        <v>953</v>
      </c>
      <c r="G761" s="71" t="s">
        <v>106</v>
      </c>
      <c r="H761" s="85">
        <v>4600031131474</v>
      </c>
      <c r="I761" s="73" t="s">
        <v>30</v>
      </c>
      <c r="J761" s="74" t="s">
        <v>996</v>
      </c>
      <c r="K761" s="75" t="s">
        <v>169</v>
      </c>
      <c r="L761" s="76"/>
      <c r="M761" s="77">
        <v>0.25</v>
      </c>
      <c r="N761" s="78">
        <v>4</v>
      </c>
      <c r="O761" s="78">
        <v>13</v>
      </c>
      <c r="P761" s="79"/>
      <c r="Q761" s="226">
        <v>183.3</v>
      </c>
      <c r="R761" s="80">
        <v>16</v>
      </c>
      <c r="S761" s="81"/>
      <c r="T761" s="82">
        <f t="shared" si="25"/>
        <v>0</v>
      </c>
      <c r="U761" s="83" t="s">
        <v>33</v>
      </c>
      <c r="W761" s="84"/>
    </row>
    <row r="762" spans="2:23" ht="78" customHeight="1" outlineLevel="1" x14ac:dyDescent="0.2">
      <c r="B762" s="64"/>
      <c r="C762" s="68"/>
      <c r="D762" s="69" t="s">
        <v>952</v>
      </c>
      <c r="E762" s="70" t="s">
        <v>26</v>
      </c>
      <c r="F762" s="69" t="s">
        <v>953</v>
      </c>
      <c r="G762" s="71" t="s">
        <v>106</v>
      </c>
      <c r="H762" s="85">
        <v>4600031131153</v>
      </c>
      <c r="I762" s="73" t="s">
        <v>30</v>
      </c>
      <c r="J762" s="74" t="s">
        <v>997</v>
      </c>
      <c r="K762" s="75" t="s">
        <v>171</v>
      </c>
      <c r="L762" s="76"/>
      <c r="M762" s="77">
        <v>0.6</v>
      </c>
      <c r="N762" s="78">
        <v>5.5</v>
      </c>
      <c r="O762" s="78" t="s">
        <v>96</v>
      </c>
      <c r="P762" s="79"/>
      <c r="Q762" s="226">
        <v>234</v>
      </c>
      <c r="R762" s="80">
        <v>12</v>
      </c>
      <c r="S762" s="81"/>
      <c r="T762" s="82">
        <f t="shared" si="25"/>
        <v>0</v>
      </c>
      <c r="U762" s="83" t="s">
        <v>37</v>
      </c>
      <c r="W762" s="84"/>
    </row>
    <row r="763" spans="2:23" ht="78" customHeight="1" outlineLevel="1" x14ac:dyDescent="0.2">
      <c r="B763" s="64"/>
      <c r="C763" s="68"/>
      <c r="D763" s="69" t="s">
        <v>952</v>
      </c>
      <c r="E763" s="70" t="s">
        <v>26</v>
      </c>
      <c r="F763" s="69" t="s">
        <v>953</v>
      </c>
      <c r="G763" s="71" t="s">
        <v>172</v>
      </c>
      <c r="H763" s="85">
        <v>4600031131481</v>
      </c>
      <c r="I763" s="73" t="s">
        <v>30</v>
      </c>
      <c r="J763" s="74" t="s">
        <v>998</v>
      </c>
      <c r="K763" s="75" t="s">
        <v>175</v>
      </c>
      <c r="L763" s="76"/>
      <c r="M763" s="77">
        <v>0.05</v>
      </c>
      <c r="N763" s="78">
        <v>4</v>
      </c>
      <c r="O763" s="78">
        <v>6.5</v>
      </c>
      <c r="P763" s="79"/>
      <c r="Q763" s="226">
        <v>154.69999999999999</v>
      </c>
      <c r="R763" s="80">
        <v>18</v>
      </c>
      <c r="S763" s="81"/>
      <c r="T763" s="82">
        <f t="shared" si="25"/>
        <v>0</v>
      </c>
      <c r="U763" s="83" t="s">
        <v>69</v>
      </c>
      <c r="W763" s="84"/>
    </row>
    <row r="764" spans="2:23" ht="78" customHeight="1" outlineLevel="1" x14ac:dyDescent="0.2">
      <c r="B764" s="64"/>
      <c r="C764" s="86" t="s">
        <v>49</v>
      </c>
      <c r="D764" s="69" t="s">
        <v>952</v>
      </c>
      <c r="E764" s="70" t="s">
        <v>26</v>
      </c>
      <c r="F764" s="69" t="s">
        <v>953</v>
      </c>
      <c r="G764" s="71" t="s">
        <v>172</v>
      </c>
      <c r="H764" s="85">
        <v>4600031155746</v>
      </c>
      <c r="I764" s="73" t="s">
        <v>30</v>
      </c>
      <c r="J764" s="74" t="s">
        <v>999</v>
      </c>
      <c r="K764" s="75" t="s">
        <v>177</v>
      </c>
      <c r="L764" s="76"/>
      <c r="M764" s="77">
        <v>0.08</v>
      </c>
      <c r="N764" s="78">
        <v>4.5</v>
      </c>
      <c r="O764" s="78">
        <v>6</v>
      </c>
      <c r="P764" s="79"/>
      <c r="Q764" s="226">
        <v>84.5</v>
      </c>
      <c r="R764" s="80">
        <v>18</v>
      </c>
      <c r="S764" s="81"/>
      <c r="T764" s="82">
        <f>S764*Q764</f>
        <v>0</v>
      </c>
      <c r="U764" s="83" t="s">
        <v>69</v>
      </c>
      <c r="W764" s="84"/>
    </row>
    <row r="765" spans="2:23" ht="78" customHeight="1" outlineLevel="1" x14ac:dyDescent="0.2">
      <c r="B765" s="64"/>
      <c r="C765" s="68"/>
      <c r="D765" s="69" t="s">
        <v>952</v>
      </c>
      <c r="E765" s="70" t="s">
        <v>26</v>
      </c>
      <c r="F765" s="69" t="s">
        <v>953</v>
      </c>
      <c r="G765" s="71" t="s">
        <v>172</v>
      </c>
      <c r="H765" s="85">
        <v>4600031131160</v>
      </c>
      <c r="I765" s="73" t="s">
        <v>30</v>
      </c>
      <c r="J765" s="74" t="s">
        <v>1000</v>
      </c>
      <c r="K765" s="75" t="s">
        <v>180</v>
      </c>
      <c r="L765" s="76"/>
      <c r="M765" s="77">
        <v>0.1</v>
      </c>
      <c r="N765" s="78">
        <v>3.5</v>
      </c>
      <c r="O765" s="78">
        <v>9</v>
      </c>
      <c r="P765" s="79"/>
      <c r="Q765" s="226">
        <v>109.2</v>
      </c>
      <c r="R765" s="80">
        <v>16</v>
      </c>
      <c r="S765" s="81"/>
      <c r="T765" s="82">
        <f t="shared" si="25"/>
        <v>0</v>
      </c>
      <c r="U765" s="83" t="s">
        <v>69</v>
      </c>
      <c r="W765" s="84"/>
    </row>
    <row r="766" spans="2:23" ht="78" customHeight="1" outlineLevel="1" x14ac:dyDescent="0.2">
      <c r="B766" s="64"/>
      <c r="C766" s="86" t="s">
        <v>49</v>
      </c>
      <c r="D766" s="69" t="s">
        <v>952</v>
      </c>
      <c r="E766" s="70" t="s">
        <v>26</v>
      </c>
      <c r="F766" s="69" t="s">
        <v>953</v>
      </c>
      <c r="G766" s="71" t="s">
        <v>172</v>
      </c>
      <c r="H766" s="85">
        <v>4600031147130</v>
      </c>
      <c r="I766" s="73" t="s">
        <v>30</v>
      </c>
      <c r="J766" s="74" t="s">
        <v>1001</v>
      </c>
      <c r="K766" s="75" t="s">
        <v>182</v>
      </c>
      <c r="L766" s="76"/>
      <c r="M766" s="77">
        <v>0.05</v>
      </c>
      <c r="N766" s="78">
        <v>3</v>
      </c>
      <c r="O766" s="78">
        <v>7.5</v>
      </c>
      <c r="P766" s="79"/>
      <c r="Q766" s="226">
        <v>97.5</v>
      </c>
      <c r="R766" s="80">
        <v>24</v>
      </c>
      <c r="S766" s="81"/>
      <c r="T766" s="82">
        <f t="shared" si="25"/>
        <v>0</v>
      </c>
      <c r="U766" s="83" t="s">
        <v>69</v>
      </c>
      <c r="W766" s="84"/>
    </row>
    <row r="767" spans="2:23" ht="78" customHeight="1" outlineLevel="1" x14ac:dyDescent="0.2">
      <c r="B767" s="64"/>
      <c r="C767" s="68"/>
      <c r="D767" s="69" t="s">
        <v>952</v>
      </c>
      <c r="E767" s="70" t="s">
        <v>26</v>
      </c>
      <c r="F767" s="69" t="s">
        <v>953</v>
      </c>
      <c r="G767" s="71" t="s">
        <v>172</v>
      </c>
      <c r="H767" s="85">
        <v>4600031131177</v>
      </c>
      <c r="I767" s="73" t="s">
        <v>30</v>
      </c>
      <c r="J767" s="74" t="s">
        <v>1002</v>
      </c>
      <c r="K767" s="75" t="s">
        <v>185</v>
      </c>
      <c r="L767" s="76"/>
      <c r="M767" s="77">
        <v>0.03</v>
      </c>
      <c r="N767" s="78">
        <v>2.5</v>
      </c>
      <c r="O767" s="78">
        <v>6</v>
      </c>
      <c r="P767" s="79"/>
      <c r="Q767" s="226">
        <v>83.2</v>
      </c>
      <c r="R767" s="80">
        <v>24</v>
      </c>
      <c r="S767" s="81"/>
      <c r="T767" s="82">
        <f t="shared" si="25"/>
        <v>0</v>
      </c>
      <c r="U767" s="83" t="s">
        <v>69</v>
      </c>
      <c r="W767" s="84"/>
    </row>
    <row r="768" spans="2:23" ht="78" customHeight="1" outlineLevel="1" x14ac:dyDescent="0.2">
      <c r="B768" s="64"/>
      <c r="C768" s="68"/>
      <c r="D768" s="69" t="s">
        <v>952</v>
      </c>
      <c r="E768" s="70" t="s">
        <v>26</v>
      </c>
      <c r="F768" s="69" t="s">
        <v>953</v>
      </c>
      <c r="G768" s="71" t="s">
        <v>186</v>
      </c>
      <c r="H768" s="85">
        <v>4600031131184</v>
      </c>
      <c r="I768" s="73" t="s">
        <v>30</v>
      </c>
      <c r="J768" s="74" t="s">
        <v>1003</v>
      </c>
      <c r="K768" s="75" t="s">
        <v>189</v>
      </c>
      <c r="L768" s="76"/>
      <c r="M768" s="77" t="s">
        <v>190</v>
      </c>
      <c r="N768" s="78">
        <v>3</v>
      </c>
      <c r="O768" s="78" t="s">
        <v>191</v>
      </c>
      <c r="P768" s="79"/>
      <c r="Q768" s="226">
        <v>404.3</v>
      </c>
      <c r="R768" s="80">
        <v>12</v>
      </c>
      <c r="S768" s="81"/>
      <c r="T768" s="82">
        <f t="shared" si="25"/>
        <v>0</v>
      </c>
      <c r="U768" s="83" t="s">
        <v>33</v>
      </c>
      <c r="W768" s="84"/>
    </row>
    <row r="769" spans="2:23" ht="78" customHeight="1" outlineLevel="1" x14ac:dyDescent="0.2">
      <c r="B769" s="64"/>
      <c r="C769" s="68"/>
      <c r="D769" s="69" t="s">
        <v>952</v>
      </c>
      <c r="E769" s="70" t="s">
        <v>26</v>
      </c>
      <c r="F769" s="69" t="s">
        <v>953</v>
      </c>
      <c r="G769" s="71" t="s">
        <v>192</v>
      </c>
      <c r="H769" s="85">
        <v>4600031131559</v>
      </c>
      <c r="I769" s="73" t="s">
        <v>30</v>
      </c>
      <c r="J769" s="74" t="s">
        <v>1004</v>
      </c>
      <c r="K769" s="75" t="s">
        <v>195</v>
      </c>
      <c r="L769" s="76"/>
      <c r="M769" s="77">
        <v>0.35</v>
      </c>
      <c r="N769" s="78">
        <v>6.5</v>
      </c>
      <c r="O769" s="78">
        <v>10</v>
      </c>
      <c r="P769" s="79" t="s">
        <v>196</v>
      </c>
      <c r="Q769" s="226">
        <v>172.9</v>
      </c>
      <c r="R769" s="80">
        <v>18</v>
      </c>
      <c r="S769" s="81"/>
      <c r="T769" s="82">
        <f t="shared" si="25"/>
        <v>0</v>
      </c>
      <c r="U769" s="83" t="s">
        <v>37</v>
      </c>
      <c r="W769" s="84"/>
    </row>
    <row r="770" spans="2:23" ht="78" customHeight="1" outlineLevel="1" x14ac:dyDescent="0.2">
      <c r="B770" s="64"/>
      <c r="C770" s="86" t="s">
        <v>49</v>
      </c>
      <c r="D770" s="69" t="s">
        <v>952</v>
      </c>
      <c r="E770" s="70" t="s">
        <v>26</v>
      </c>
      <c r="F770" s="69" t="s">
        <v>953</v>
      </c>
      <c r="G770" s="71" t="s">
        <v>197</v>
      </c>
      <c r="H770" s="85">
        <v>4600031152134</v>
      </c>
      <c r="I770" s="73" t="s">
        <v>30</v>
      </c>
      <c r="J770" s="74" t="s">
        <v>1005</v>
      </c>
      <c r="K770" s="75" t="s">
        <v>200</v>
      </c>
      <c r="L770" s="76"/>
      <c r="M770" s="77">
        <v>0.5</v>
      </c>
      <c r="N770" s="78">
        <v>14.5</v>
      </c>
      <c r="O770" s="78">
        <v>10.5</v>
      </c>
      <c r="P770" s="79"/>
      <c r="Q770" s="226">
        <v>503.1</v>
      </c>
      <c r="R770" s="80">
        <v>6</v>
      </c>
      <c r="S770" s="81"/>
      <c r="T770" s="82">
        <f t="shared" si="25"/>
        <v>0</v>
      </c>
      <c r="U770" s="83" t="s">
        <v>33</v>
      </c>
      <c r="W770" s="84"/>
    </row>
    <row r="771" spans="2:23" ht="78" customHeight="1" outlineLevel="1" x14ac:dyDescent="0.2">
      <c r="B771" s="64"/>
      <c r="C771" s="68"/>
      <c r="D771" s="69" t="s">
        <v>952</v>
      </c>
      <c r="E771" s="70" t="s">
        <v>26</v>
      </c>
      <c r="F771" s="69" t="s">
        <v>953</v>
      </c>
      <c r="G771" s="71" t="s">
        <v>201</v>
      </c>
      <c r="H771" s="85">
        <v>4600031131467</v>
      </c>
      <c r="I771" s="73" t="s">
        <v>30</v>
      </c>
      <c r="J771" s="74" t="s">
        <v>1006</v>
      </c>
      <c r="K771" s="75" t="s">
        <v>204</v>
      </c>
      <c r="L771" s="76"/>
      <c r="M771" s="77">
        <v>0.35</v>
      </c>
      <c r="N771" s="78">
        <v>10</v>
      </c>
      <c r="O771" s="78">
        <v>9</v>
      </c>
      <c r="P771" s="79"/>
      <c r="Q771" s="226">
        <v>132.6</v>
      </c>
      <c r="R771" s="80">
        <v>10</v>
      </c>
      <c r="S771" s="81"/>
      <c r="T771" s="82">
        <f t="shared" si="25"/>
        <v>0</v>
      </c>
      <c r="U771" s="83" t="s">
        <v>37</v>
      </c>
      <c r="W771" s="84"/>
    </row>
    <row r="772" spans="2:23" ht="78" customHeight="1" outlineLevel="1" x14ac:dyDescent="0.2">
      <c r="B772" s="64"/>
      <c r="C772" s="86" t="s">
        <v>49</v>
      </c>
      <c r="D772" s="69" t="s">
        <v>952</v>
      </c>
      <c r="E772" s="70" t="s">
        <v>26</v>
      </c>
      <c r="F772" s="69" t="s">
        <v>953</v>
      </c>
      <c r="G772" s="71" t="s">
        <v>201</v>
      </c>
      <c r="H772" s="85">
        <v>4600031137346</v>
      </c>
      <c r="I772" s="73" t="s">
        <v>30</v>
      </c>
      <c r="J772" s="74" t="s">
        <v>1007</v>
      </c>
      <c r="K772" s="75" t="s">
        <v>206</v>
      </c>
      <c r="L772" s="76"/>
      <c r="M772" s="77">
        <v>0.3</v>
      </c>
      <c r="N772" s="78">
        <v>10.5</v>
      </c>
      <c r="O772" s="78">
        <v>8</v>
      </c>
      <c r="P772" s="79"/>
      <c r="Q772" s="226">
        <v>165.1</v>
      </c>
      <c r="R772" s="80">
        <v>12</v>
      </c>
      <c r="S772" s="81"/>
      <c r="T772" s="82">
        <f t="shared" si="25"/>
        <v>0</v>
      </c>
      <c r="U772" s="83" t="s">
        <v>37</v>
      </c>
      <c r="W772" s="84"/>
    </row>
    <row r="773" spans="2:23" ht="78" customHeight="1" outlineLevel="1" x14ac:dyDescent="0.2">
      <c r="B773" s="64"/>
      <c r="C773" s="86" t="s">
        <v>49</v>
      </c>
      <c r="D773" s="69" t="s">
        <v>952</v>
      </c>
      <c r="E773" s="70" t="s">
        <v>26</v>
      </c>
      <c r="F773" s="69" t="s">
        <v>953</v>
      </c>
      <c r="G773" s="71" t="s">
        <v>201</v>
      </c>
      <c r="H773" s="85">
        <v>4600031151045</v>
      </c>
      <c r="I773" s="73" t="s">
        <v>30</v>
      </c>
      <c r="J773" s="74" t="s">
        <v>1008</v>
      </c>
      <c r="K773" s="75" t="s">
        <v>208</v>
      </c>
      <c r="L773" s="76"/>
      <c r="M773" s="77">
        <v>0.35</v>
      </c>
      <c r="N773" s="78">
        <v>7.5</v>
      </c>
      <c r="O773" s="78">
        <v>9.5</v>
      </c>
      <c r="P773" s="79"/>
      <c r="Q773" s="226">
        <v>170.3</v>
      </c>
      <c r="R773" s="80">
        <v>12</v>
      </c>
      <c r="S773" s="81"/>
      <c r="T773" s="82">
        <f>S773*Q773</f>
        <v>0</v>
      </c>
      <c r="U773" s="83" t="s">
        <v>33</v>
      </c>
      <c r="W773" s="84"/>
    </row>
    <row r="774" spans="2:23" ht="78" customHeight="1" outlineLevel="1" x14ac:dyDescent="0.2">
      <c r="B774" s="64"/>
      <c r="C774" s="68"/>
      <c r="D774" s="69" t="s">
        <v>952</v>
      </c>
      <c r="E774" s="70" t="s">
        <v>26</v>
      </c>
      <c r="F774" s="69" t="s">
        <v>953</v>
      </c>
      <c r="G774" s="71" t="s">
        <v>201</v>
      </c>
      <c r="H774" s="85">
        <v>4600031131450</v>
      </c>
      <c r="I774" s="73" t="s">
        <v>30</v>
      </c>
      <c r="J774" s="74" t="s">
        <v>1009</v>
      </c>
      <c r="K774" s="75" t="s">
        <v>211</v>
      </c>
      <c r="L774" s="76"/>
      <c r="M774" s="77">
        <v>0.2</v>
      </c>
      <c r="N774" s="78">
        <v>6.5</v>
      </c>
      <c r="O774" s="78">
        <v>8</v>
      </c>
      <c r="P774" s="79"/>
      <c r="Q774" s="226">
        <v>117</v>
      </c>
      <c r="R774" s="80">
        <v>12</v>
      </c>
      <c r="S774" s="81"/>
      <c r="T774" s="82">
        <f t="shared" si="25"/>
        <v>0</v>
      </c>
      <c r="U774" s="83" t="s">
        <v>33</v>
      </c>
      <c r="W774" s="84"/>
    </row>
    <row r="775" spans="2:23" ht="78" customHeight="1" outlineLevel="1" x14ac:dyDescent="0.2">
      <c r="B775" s="64"/>
      <c r="C775" s="68"/>
      <c r="D775" s="69" t="s">
        <v>952</v>
      </c>
      <c r="E775" s="70" t="s">
        <v>26</v>
      </c>
      <c r="F775" s="69" t="s">
        <v>953</v>
      </c>
      <c r="G775" s="71" t="s">
        <v>201</v>
      </c>
      <c r="H775" s="85">
        <v>4600031131542</v>
      </c>
      <c r="I775" s="73" t="s">
        <v>30</v>
      </c>
      <c r="J775" s="74" t="s">
        <v>1010</v>
      </c>
      <c r="K775" s="75" t="s">
        <v>214</v>
      </c>
      <c r="L775" s="76"/>
      <c r="M775" s="77">
        <v>0.2</v>
      </c>
      <c r="N775" s="78">
        <v>6.5</v>
      </c>
      <c r="O775" s="78" t="s">
        <v>215</v>
      </c>
      <c r="P775" s="79"/>
      <c r="Q775" s="226">
        <v>198.9</v>
      </c>
      <c r="R775" s="80">
        <v>12</v>
      </c>
      <c r="S775" s="81"/>
      <c r="T775" s="82">
        <f t="shared" si="25"/>
        <v>0</v>
      </c>
      <c r="U775" s="83" t="s">
        <v>33</v>
      </c>
      <c r="W775" s="84"/>
    </row>
    <row r="776" spans="2:23" ht="78" customHeight="1" outlineLevel="1" x14ac:dyDescent="0.2">
      <c r="B776" s="64"/>
      <c r="C776" s="68"/>
      <c r="D776" s="69" t="s">
        <v>952</v>
      </c>
      <c r="E776" s="70" t="s">
        <v>26</v>
      </c>
      <c r="F776" s="69" t="s">
        <v>953</v>
      </c>
      <c r="G776" s="71" t="s">
        <v>201</v>
      </c>
      <c r="H776" s="85">
        <v>4600031132365</v>
      </c>
      <c r="I776" s="73" t="s">
        <v>30</v>
      </c>
      <c r="J776" s="74" t="s">
        <v>1011</v>
      </c>
      <c r="K776" s="75" t="s">
        <v>217</v>
      </c>
      <c r="L776" s="76"/>
      <c r="M776" s="77">
        <v>0.08</v>
      </c>
      <c r="N776" s="78">
        <v>4.7</v>
      </c>
      <c r="O776" s="78">
        <v>6</v>
      </c>
      <c r="P776" s="79"/>
      <c r="Q776" s="226">
        <v>114.4</v>
      </c>
      <c r="R776" s="80">
        <v>18</v>
      </c>
      <c r="S776" s="81"/>
      <c r="T776" s="82">
        <f t="shared" si="25"/>
        <v>0</v>
      </c>
      <c r="U776" s="83" t="s">
        <v>69</v>
      </c>
      <c r="W776" s="84"/>
    </row>
    <row r="777" spans="2:23" ht="78" customHeight="1" outlineLevel="1" x14ac:dyDescent="0.2">
      <c r="B777" s="64"/>
      <c r="C777" s="68"/>
      <c r="D777" s="69" t="s">
        <v>952</v>
      </c>
      <c r="E777" s="70" t="s">
        <v>26</v>
      </c>
      <c r="F777" s="69" t="s">
        <v>953</v>
      </c>
      <c r="G777" s="71" t="s">
        <v>201</v>
      </c>
      <c r="H777" s="85">
        <v>4600031133171</v>
      </c>
      <c r="I777" s="73" t="s">
        <v>30</v>
      </c>
      <c r="J777" s="74" t="s">
        <v>1012</v>
      </c>
      <c r="K777" s="75" t="s">
        <v>219</v>
      </c>
      <c r="L777" s="76"/>
      <c r="M777" s="77">
        <v>0.08</v>
      </c>
      <c r="N777" s="78">
        <v>4.7</v>
      </c>
      <c r="O777" s="78">
        <v>6</v>
      </c>
      <c r="P777" s="79"/>
      <c r="Q777" s="226">
        <v>192.4</v>
      </c>
      <c r="R777" s="80">
        <v>12</v>
      </c>
      <c r="S777" s="81"/>
      <c r="T777" s="82">
        <f>S777*Q777</f>
        <v>0</v>
      </c>
      <c r="U777" s="83" t="s">
        <v>69</v>
      </c>
      <c r="W777" s="84"/>
    </row>
    <row r="778" spans="2:23" ht="78" customHeight="1" outlineLevel="1" x14ac:dyDescent="0.2">
      <c r="B778" s="64"/>
      <c r="C778" s="68"/>
      <c r="D778" s="69" t="s">
        <v>952</v>
      </c>
      <c r="E778" s="70" t="s">
        <v>26</v>
      </c>
      <c r="F778" s="69" t="s">
        <v>953</v>
      </c>
      <c r="G778" s="71" t="s">
        <v>220</v>
      </c>
      <c r="H778" s="85">
        <v>4600031131535</v>
      </c>
      <c r="I778" s="73" t="s">
        <v>30</v>
      </c>
      <c r="J778" s="74" t="s">
        <v>1013</v>
      </c>
      <c r="K778" s="75" t="s">
        <v>223</v>
      </c>
      <c r="L778" s="76"/>
      <c r="M778" s="77">
        <v>0.15</v>
      </c>
      <c r="N778" s="78">
        <v>3.5</v>
      </c>
      <c r="O778" s="78">
        <v>10</v>
      </c>
      <c r="P778" s="79"/>
      <c r="Q778" s="226">
        <v>127.4</v>
      </c>
      <c r="R778" s="80">
        <v>9</v>
      </c>
      <c r="S778" s="81"/>
      <c r="T778" s="82">
        <f t="shared" si="25"/>
        <v>0</v>
      </c>
      <c r="U778" s="83" t="s">
        <v>69</v>
      </c>
      <c r="W778" s="84"/>
    </row>
    <row r="779" spans="2:23" ht="78" customHeight="1" outlineLevel="1" x14ac:dyDescent="0.2">
      <c r="B779" s="64"/>
      <c r="C779" s="68"/>
      <c r="D779" s="69" t="s">
        <v>952</v>
      </c>
      <c r="E779" s="70" t="s">
        <v>26</v>
      </c>
      <c r="F779" s="69" t="s">
        <v>953</v>
      </c>
      <c r="G779" s="71" t="s">
        <v>224</v>
      </c>
      <c r="H779" s="85">
        <v>4600031131306</v>
      </c>
      <c r="I779" s="73" t="s">
        <v>30</v>
      </c>
      <c r="J779" s="74" t="s">
        <v>1014</v>
      </c>
      <c r="K779" s="75" t="s">
        <v>227</v>
      </c>
      <c r="L779" s="76"/>
      <c r="M779" s="77">
        <v>0.5</v>
      </c>
      <c r="N779" s="78">
        <v>5.5</v>
      </c>
      <c r="O779" s="78">
        <v>15</v>
      </c>
      <c r="P779" s="79"/>
      <c r="Q779" s="226">
        <v>293.8</v>
      </c>
      <c r="R779" s="80">
        <v>8</v>
      </c>
      <c r="S779" s="81"/>
      <c r="T779" s="82">
        <f t="shared" si="25"/>
        <v>0</v>
      </c>
      <c r="U779" s="83" t="s">
        <v>37</v>
      </c>
      <c r="W779" s="84"/>
    </row>
    <row r="780" spans="2:23" ht="78" customHeight="1" outlineLevel="1" x14ac:dyDescent="0.2">
      <c r="B780" s="64"/>
      <c r="C780" s="68"/>
      <c r="D780" s="69" t="s">
        <v>952</v>
      </c>
      <c r="E780" s="70" t="s">
        <v>26</v>
      </c>
      <c r="F780" s="69" t="s">
        <v>953</v>
      </c>
      <c r="G780" s="71" t="s">
        <v>228</v>
      </c>
      <c r="H780" s="85">
        <v>4600031131573</v>
      </c>
      <c r="I780" s="73" t="s">
        <v>230</v>
      </c>
      <c r="J780" s="74" t="s">
        <v>1015</v>
      </c>
      <c r="K780" s="75" t="s">
        <v>232</v>
      </c>
      <c r="L780" s="76"/>
      <c r="M780" s="77">
        <v>0.13</v>
      </c>
      <c r="N780" s="78">
        <v>5.5</v>
      </c>
      <c r="O780" s="78">
        <v>9</v>
      </c>
      <c r="P780" s="79"/>
      <c r="Q780" s="226">
        <v>137.80000000000001</v>
      </c>
      <c r="R780" s="80">
        <v>8</v>
      </c>
      <c r="S780" s="81"/>
      <c r="T780" s="82">
        <f t="shared" si="25"/>
        <v>0</v>
      </c>
      <c r="U780" s="83" t="s">
        <v>69</v>
      </c>
      <c r="W780" s="84"/>
    </row>
    <row r="781" spans="2:23" ht="78" customHeight="1" outlineLevel="1" x14ac:dyDescent="0.2">
      <c r="B781" s="64"/>
      <c r="C781" s="68"/>
      <c r="D781" s="69" t="s">
        <v>952</v>
      </c>
      <c r="E781" s="70" t="s">
        <v>26</v>
      </c>
      <c r="F781" s="69" t="s">
        <v>953</v>
      </c>
      <c r="G781" s="71" t="s">
        <v>115</v>
      </c>
      <c r="H781" s="87">
        <v>4600031131252</v>
      </c>
      <c r="I781" s="73" t="s">
        <v>30</v>
      </c>
      <c r="J781" s="74" t="s">
        <v>1016</v>
      </c>
      <c r="K781" s="75" t="s">
        <v>235</v>
      </c>
      <c r="L781" s="76"/>
      <c r="M781" s="77">
        <v>0.5</v>
      </c>
      <c r="N781" s="78">
        <v>11.5</v>
      </c>
      <c r="O781" s="78">
        <v>11.5</v>
      </c>
      <c r="P781" s="79"/>
      <c r="Q781" s="226">
        <v>169</v>
      </c>
      <c r="R781" s="80">
        <v>16</v>
      </c>
      <c r="S781" s="81"/>
      <c r="T781" s="82">
        <f t="shared" si="25"/>
        <v>0</v>
      </c>
      <c r="U781" s="83" t="s">
        <v>103</v>
      </c>
      <c r="W781" s="84"/>
    </row>
    <row r="782" spans="2:23" ht="78" customHeight="1" outlineLevel="1" x14ac:dyDescent="0.2">
      <c r="B782" s="64"/>
      <c r="C782" s="68"/>
      <c r="D782" s="69" t="s">
        <v>952</v>
      </c>
      <c r="E782" s="70" t="s">
        <v>26</v>
      </c>
      <c r="F782" s="69" t="s">
        <v>953</v>
      </c>
      <c r="G782" s="71" t="s">
        <v>115</v>
      </c>
      <c r="H782" s="87">
        <v>4600031131269</v>
      </c>
      <c r="I782" s="73" t="s">
        <v>30</v>
      </c>
      <c r="J782" s="74" t="s">
        <v>1017</v>
      </c>
      <c r="K782" s="75" t="s">
        <v>238</v>
      </c>
      <c r="L782" s="76"/>
      <c r="M782" s="77">
        <v>0.4</v>
      </c>
      <c r="N782" s="78">
        <v>10.5</v>
      </c>
      <c r="O782" s="78">
        <v>10.5</v>
      </c>
      <c r="P782" s="79"/>
      <c r="Q782" s="226">
        <v>165.1</v>
      </c>
      <c r="R782" s="80">
        <v>16</v>
      </c>
      <c r="S782" s="81"/>
      <c r="T782" s="82">
        <f t="shared" si="25"/>
        <v>0</v>
      </c>
      <c r="U782" s="83" t="s">
        <v>103</v>
      </c>
      <c r="W782" s="84"/>
    </row>
    <row r="783" spans="2:23" ht="78" customHeight="1" outlineLevel="1" x14ac:dyDescent="0.2">
      <c r="B783" s="64"/>
      <c r="C783" s="86" t="s">
        <v>49</v>
      </c>
      <c r="D783" s="69" t="s">
        <v>952</v>
      </c>
      <c r="E783" s="70" t="s">
        <v>26</v>
      </c>
      <c r="F783" s="69" t="s">
        <v>953</v>
      </c>
      <c r="G783" s="71" t="s">
        <v>239</v>
      </c>
      <c r="H783" s="85">
        <v>4600031147277</v>
      </c>
      <c r="I783" s="73" t="s">
        <v>230</v>
      </c>
      <c r="J783" s="74" t="s">
        <v>1018</v>
      </c>
      <c r="K783" s="75" t="s">
        <v>241</v>
      </c>
      <c r="L783" s="76"/>
      <c r="M783" s="77"/>
      <c r="N783" s="78">
        <v>3.5</v>
      </c>
      <c r="O783" s="78" t="s">
        <v>242</v>
      </c>
      <c r="P783" s="79"/>
      <c r="Q783" s="226">
        <v>621.4</v>
      </c>
      <c r="R783" s="80">
        <v>6</v>
      </c>
      <c r="S783" s="81"/>
      <c r="T783" s="82">
        <f>S783*Q783</f>
        <v>0</v>
      </c>
      <c r="U783" s="83" t="s">
        <v>33</v>
      </c>
      <c r="W783" s="84"/>
    </row>
    <row r="784" spans="2:23" ht="78" customHeight="1" outlineLevel="1" x14ac:dyDescent="0.2">
      <c r="B784" s="64"/>
      <c r="C784" s="86" t="s">
        <v>49</v>
      </c>
      <c r="D784" s="69" t="s">
        <v>952</v>
      </c>
      <c r="E784" s="70" t="s">
        <v>26</v>
      </c>
      <c r="F784" s="69" t="s">
        <v>953</v>
      </c>
      <c r="G784" s="71" t="s">
        <v>239</v>
      </c>
      <c r="H784" s="85">
        <v>4600031136363</v>
      </c>
      <c r="I784" s="73" t="s">
        <v>230</v>
      </c>
      <c r="J784" s="74" t="s">
        <v>1019</v>
      </c>
      <c r="K784" s="75" t="s">
        <v>244</v>
      </c>
      <c r="L784" s="76"/>
      <c r="M784" s="77"/>
      <c r="N784" s="78">
        <v>4</v>
      </c>
      <c r="O784" s="78" t="s">
        <v>245</v>
      </c>
      <c r="P784" s="79"/>
      <c r="Q784" s="226">
        <v>486.2</v>
      </c>
      <c r="R784" s="80">
        <v>5</v>
      </c>
      <c r="S784" s="81"/>
      <c r="T784" s="82">
        <f t="shared" si="25"/>
        <v>0</v>
      </c>
      <c r="U784" s="83" t="s">
        <v>69</v>
      </c>
      <c r="W784" s="84"/>
    </row>
    <row r="785" spans="2:23" ht="78" customHeight="1" outlineLevel="1" x14ac:dyDescent="0.2">
      <c r="B785" s="64"/>
      <c r="C785" s="68"/>
      <c r="D785" s="69" t="s">
        <v>952</v>
      </c>
      <c r="E785" s="70" t="s">
        <v>26</v>
      </c>
      <c r="F785" s="69" t="s">
        <v>953</v>
      </c>
      <c r="G785" s="71" t="s">
        <v>239</v>
      </c>
      <c r="H785" s="85">
        <v>4600031132563</v>
      </c>
      <c r="I785" s="73" t="s">
        <v>230</v>
      </c>
      <c r="J785" s="74" t="s">
        <v>1020</v>
      </c>
      <c r="K785" s="75" t="s">
        <v>247</v>
      </c>
      <c r="L785" s="76"/>
      <c r="M785" s="77"/>
      <c r="N785" s="78">
        <v>2.5</v>
      </c>
      <c r="O785" s="78" t="s">
        <v>248</v>
      </c>
      <c r="P785" s="79"/>
      <c r="Q785" s="226">
        <v>107.9</v>
      </c>
      <c r="R785" s="80">
        <v>24</v>
      </c>
      <c r="S785" s="81"/>
      <c r="T785" s="82">
        <f t="shared" si="25"/>
        <v>0</v>
      </c>
      <c r="U785" s="83" t="s">
        <v>69</v>
      </c>
      <c r="W785" s="84"/>
    </row>
    <row r="786" spans="2:23" ht="78" customHeight="1" outlineLevel="1" x14ac:dyDescent="0.2">
      <c r="B786" s="64"/>
      <c r="C786" s="68"/>
      <c r="D786" s="69" t="s">
        <v>952</v>
      </c>
      <c r="E786" s="70" t="s">
        <v>26</v>
      </c>
      <c r="F786" s="69" t="s">
        <v>953</v>
      </c>
      <c r="G786" s="71" t="s">
        <v>239</v>
      </c>
      <c r="H786" s="87">
        <v>4600031132594</v>
      </c>
      <c r="I786" s="73" t="s">
        <v>30</v>
      </c>
      <c r="J786" s="74" t="s">
        <v>1021</v>
      </c>
      <c r="K786" s="75" t="s">
        <v>250</v>
      </c>
      <c r="L786" s="76"/>
      <c r="M786" s="77"/>
      <c r="N786" s="78">
        <v>3</v>
      </c>
      <c r="O786" s="78" t="s">
        <v>251</v>
      </c>
      <c r="P786" s="79"/>
      <c r="Q786" s="226">
        <v>143</v>
      </c>
      <c r="R786" s="80">
        <v>24</v>
      </c>
      <c r="S786" s="81"/>
      <c r="T786" s="82">
        <f t="shared" si="25"/>
        <v>0</v>
      </c>
      <c r="U786" s="83" t="s">
        <v>69</v>
      </c>
      <c r="W786" s="84"/>
    </row>
    <row r="787" spans="2:23" ht="78" customHeight="1" outlineLevel="1" x14ac:dyDescent="0.2">
      <c r="B787" s="64"/>
      <c r="C787" s="68"/>
      <c r="D787" s="69" t="s">
        <v>952</v>
      </c>
      <c r="E787" s="70" t="s">
        <v>26</v>
      </c>
      <c r="F787" s="69" t="s">
        <v>953</v>
      </c>
      <c r="G787" s="71" t="s">
        <v>239</v>
      </c>
      <c r="H787" s="87">
        <v>4600031132761</v>
      </c>
      <c r="I787" s="73" t="s">
        <v>30</v>
      </c>
      <c r="J787" s="74" t="s">
        <v>1022</v>
      </c>
      <c r="K787" s="75" t="s">
        <v>253</v>
      </c>
      <c r="L787" s="76"/>
      <c r="M787" s="77"/>
      <c r="N787" s="78">
        <v>4.5</v>
      </c>
      <c r="O787" s="78" t="s">
        <v>254</v>
      </c>
      <c r="P787" s="79"/>
      <c r="Q787" s="226">
        <v>249.6</v>
      </c>
      <c r="R787" s="80">
        <v>10</v>
      </c>
      <c r="S787" s="81"/>
      <c r="T787" s="82">
        <f t="shared" si="25"/>
        <v>0</v>
      </c>
      <c r="U787" s="83" t="s">
        <v>69</v>
      </c>
      <c r="W787" s="84"/>
    </row>
    <row r="788" spans="2:23" ht="78" customHeight="1" outlineLevel="1" x14ac:dyDescent="0.2">
      <c r="B788" s="64"/>
      <c r="C788" s="68"/>
      <c r="D788" s="69" t="s">
        <v>952</v>
      </c>
      <c r="E788" s="70" t="s">
        <v>26</v>
      </c>
      <c r="F788" s="69" t="s">
        <v>953</v>
      </c>
      <c r="G788" s="71" t="s">
        <v>239</v>
      </c>
      <c r="H788" s="87">
        <v>4600031132648</v>
      </c>
      <c r="I788" s="73" t="s">
        <v>30</v>
      </c>
      <c r="J788" s="74" t="s">
        <v>1023</v>
      </c>
      <c r="K788" s="75" t="s">
        <v>256</v>
      </c>
      <c r="L788" s="76"/>
      <c r="M788" s="77">
        <v>0.05</v>
      </c>
      <c r="N788" s="78">
        <v>2.5</v>
      </c>
      <c r="O788" s="78" t="s">
        <v>257</v>
      </c>
      <c r="P788" s="89"/>
      <c r="Q788" s="226">
        <v>107.9</v>
      </c>
      <c r="R788" s="80">
        <v>16</v>
      </c>
      <c r="S788" s="81"/>
      <c r="T788" s="82">
        <f t="shared" si="25"/>
        <v>0</v>
      </c>
      <c r="U788" s="83" t="s">
        <v>69</v>
      </c>
      <c r="W788" s="84"/>
    </row>
    <row r="789" spans="2:23" ht="20.25" customHeight="1" x14ac:dyDescent="0.2">
      <c r="B789" s="64"/>
      <c r="C789" s="65"/>
      <c r="D789" s="66"/>
      <c r="E789" s="237" t="s">
        <v>1024</v>
      </c>
      <c r="F789" s="238"/>
      <c r="G789" s="238"/>
      <c r="H789" s="239"/>
      <c r="I789" s="238"/>
      <c r="J789" s="238"/>
      <c r="K789" s="238"/>
      <c r="L789" s="238"/>
      <c r="M789" s="238"/>
      <c r="N789" s="238"/>
      <c r="O789" s="238"/>
      <c r="P789" s="238"/>
      <c r="Q789" s="238"/>
      <c r="R789" s="238"/>
      <c r="S789" s="238"/>
      <c r="T789" s="238"/>
      <c r="U789" s="240"/>
    </row>
    <row r="790" spans="2:23" ht="78" customHeight="1" outlineLevel="1" x14ac:dyDescent="0.2">
      <c r="B790" s="64"/>
      <c r="C790" s="68"/>
      <c r="D790" s="69" t="s">
        <v>1025</v>
      </c>
      <c r="E790" s="70" t="s">
        <v>335</v>
      </c>
      <c r="F790" s="69" t="s">
        <v>1026</v>
      </c>
      <c r="G790" s="71" t="s">
        <v>28</v>
      </c>
      <c r="H790" s="72" t="s">
        <v>1027</v>
      </c>
      <c r="I790" s="91" t="s">
        <v>230</v>
      </c>
      <c r="J790" s="74" t="s">
        <v>1028</v>
      </c>
      <c r="K790" s="75" t="s">
        <v>32</v>
      </c>
      <c r="L790" s="76"/>
      <c r="M790" s="77"/>
      <c r="N790" s="78">
        <v>2</v>
      </c>
      <c r="O790" s="78">
        <v>20</v>
      </c>
      <c r="P790" s="79"/>
      <c r="Q790" s="226">
        <v>165.1</v>
      </c>
      <c r="R790" s="80">
        <v>12</v>
      </c>
      <c r="S790" s="81"/>
      <c r="T790" s="82">
        <f t="shared" ref="T790:T853" si="26">S790*Q790</f>
        <v>0</v>
      </c>
      <c r="U790" s="83" t="s">
        <v>33</v>
      </c>
      <c r="W790" s="84"/>
    </row>
    <row r="791" spans="2:23" ht="78" customHeight="1" outlineLevel="1" x14ac:dyDescent="0.2">
      <c r="B791" s="64"/>
      <c r="C791" s="68"/>
      <c r="D791" s="69" t="s">
        <v>1025</v>
      </c>
      <c r="E791" s="70" t="s">
        <v>335</v>
      </c>
      <c r="F791" s="69" t="s">
        <v>1026</v>
      </c>
      <c r="G791" s="71" t="s">
        <v>28</v>
      </c>
      <c r="H791" s="72" t="s">
        <v>1029</v>
      </c>
      <c r="I791" s="73" t="s">
        <v>30</v>
      </c>
      <c r="J791" s="74" t="s">
        <v>1030</v>
      </c>
      <c r="K791" s="75" t="s">
        <v>36</v>
      </c>
      <c r="L791" s="76"/>
      <c r="M791" s="77"/>
      <c r="N791" s="78">
        <v>2</v>
      </c>
      <c r="O791" s="78">
        <v>24</v>
      </c>
      <c r="P791" s="79"/>
      <c r="Q791" s="226">
        <v>198.9</v>
      </c>
      <c r="R791" s="80">
        <v>6</v>
      </c>
      <c r="S791" s="81"/>
      <c r="T791" s="82">
        <f>S791*Q791</f>
        <v>0</v>
      </c>
      <c r="U791" s="83" t="s">
        <v>37</v>
      </c>
      <c r="W791" s="84"/>
    </row>
    <row r="792" spans="2:23" ht="78" customHeight="1" outlineLevel="1" x14ac:dyDescent="0.2">
      <c r="B792" s="64"/>
      <c r="C792" s="68"/>
      <c r="D792" s="69" t="s">
        <v>1025</v>
      </c>
      <c r="E792" s="70" t="s">
        <v>335</v>
      </c>
      <c r="F792" s="69" t="s">
        <v>1026</v>
      </c>
      <c r="G792" s="71" t="s">
        <v>28</v>
      </c>
      <c r="H792" s="72" t="s">
        <v>1031</v>
      </c>
      <c r="I792" s="73" t="s">
        <v>230</v>
      </c>
      <c r="J792" s="74" t="s">
        <v>1032</v>
      </c>
      <c r="K792" s="75" t="s">
        <v>40</v>
      </c>
      <c r="L792" s="76"/>
      <c r="M792" s="77"/>
      <c r="N792" s="78">
        <v>2</v>
      </c>
      <c r="O792" s="78">
        <v>26</v>
      </c>
      <c r="P792" s="79"/>
      <c r="Q792" s="226">
        <v>214.5</v>
      </c>
      <c r="R792" s="80">
        <v>6</v>
      </c>
      <c r="S792" s="81"/>
      <c r="T792" s="82">
        <f t="shared" si="26"/>
        <v>0</v>
      </c>
      <c r="U792" s="83" t="s">
        <v>37</v>
      </c>
      <c r="W792" s="84"/>
    </row>
    <row r="793" spans="2:23" ht="78" customHeight="1" outlineLevel="1" x14ac:dyDescent="0.2">
      <c r="B793" s="64"/>
      <c r="C793" s="68"/>
      <c r="D793" s="69" t="s">
        <v>1025</v>
      </c>
      <c r="E793" s="70" t="s">
        <v>335</v>
      </c>
      <c r="F793" s="69" t="s">
        <v>1026</v>
      </c>
      <c r="G793" s="71" t="s">
        <v>28</v>
      </c>
      <c r="H793" s="85">
        <v>4600031128917</v>
      </c>
      <c r="I793" s="73" t="s">
        <v>30</v>
      </c>
      <c r="J793" s="74" t="s">
        <v>1033</v>
      </c>
      <c r="K793" s="75" t="s">
        <v>42</v>
      </c>
      <c r="L793" s="76"/>
      <c r="M793" s="77">
        <v>0.45</v>
      </c>
      <c r="N793" s="78">
        <v>2.5</v>
      </c>
      <c r="O793" s="78">
        <v>25</v>
      </c>
      <c r="P793" s="79"/>
      <c r="Q793" s="226">
        <v>951.6</v>
      </c>
      <c r="R793" s="80">
        <v>4</v>
      </c>
      <c r="S793" s="81"/>
      <c r="T793" s="82">
        <f t="shared" si="26"/>
        <v>0</v>
      </c>
      <c r="U793" s="83" t="s">
        <v>37</v>
      </c>
      <c r="W793" s="84"/>
    </row>
    <row r="794" spans="2:23" ht="78" customHeight="1" outlineLevel="1" x14ac:dyDescent="0.2">
      <c r="B794" s="64"/>
      <c r="C794" s="68"/>
      <c r="D794" s="69" t="s">
        <v>1025</v>
      </c>
      <c r="E794" s="70" t="s">
        <v>335</v>
      </c>
      <c r="F794" s="69" t="s">
        <v>1026</v>
      </c>
      <c r="G794" s="71" t="s">
        <v>28</v>
      </c>
      <c r="H794" s="85">
        <v>4600031129082</v>
      </c>
      <c r="I794" s="73" t="s">
        <v>30</v>
      </c>
      <c r="J794" s="74" t="s">
        <v>1034</v>
      </c>
      <c r="K794" s="75" t="s">
        <v>45</v>
      </c>
      <c r="L794" s="76"/>
      <c r="M794" s="77">
        <v>1</v>
      </c>
      <c r="N794" s="78">
        <v>3.5</v>
      </c>
      <c r="O794" s="78">
        <v>28</v>
      </c>
      <c r="P794" s="79"/>
      <c r="Q794" s="226">
        <v>1050.4000000000001</v>
      </c>
      <c r="R794" s="80">
        <v>3</v>
      </c>
      <c r="S794" s="81"/>
      <c r="T794" s="82">
        <f t="shared" si="26"/>
        <v>0</v>
      </c>
      <c r="U794" s="83" t="s">
        <v>37</v>
      </c>
      <c r="W794" s="84"/>
    </row>
    <row r="795" spans="2:23" ht="78" customHeight="1" outlineLevel="1" x14ac:dyDescent="0.2">
      <c r="B795" s="64"/>
      <c r="C795" s="68"/>
      <c r="D795" s="69" t="s">
        <v>1025</v>
      </c>
      <c r="E795" s="70" t="s">
        <v>335</v>
      </c>
      <c r="F795" s="69" t="s">
        <v>1026</v>
      </c>
      <c r="G795" s="71" t="s">
        <v>28</v>
      </c>
      <c r="H795" s="85">
        <v>4600031132952</v>
      </c>
      <c r="I795" s="73" t="s">
        <v>30</v>
      </c>
      <c r="J795" s="74" t="s">
        <v>1035</v>
      </c>
      <c r="K795" s="75" t="s">
        <v>47</v>
      </c>
      <c r="L795" s="76"/>
      <c r="M795" s="77"/>
      <c r="N795" s="78">
        <v>4.5</v>
      </c>
      <c r="O795" s="78" t="s">
        <v>48</v>
      </c>
      <c r="P795" s="79"/>
      <c r="Q795" s="226">
        <v>932.1</v>
      </c>
      <c r="R795" s="80">
        <v>5</v>
      </c>
      <c r="S795" s="81"/>
      <c r="T795" s="82">
        <f t="shared" si="26"/>
        <v>0</v>
      </c>
      <c r="U795" s="83" t="s">
        <v>37</v>
      </c>
      <c r="W795" s="84"/>
    </row>
    <row r="796" spans="2:23" ht="78" customHeight="1" outlineLevel="1" x14ac:dyDescent="0.2">
      <c r="B796" s="64"/>
      <c r="C796" s="86" t="s">
        <v>49</v>
      </c>
      <c r="D796" s="69" t="s">
        <v>1025</v>
      </c>
      <c r="E796" s="70" t="s">
        <v>335</v>
      </c>
      <c r="F796" s="69" t="s">
        <v>1026</v>
      </c>
      <c r="G796" s="71" t="s">
        <v>28</v>
      </c>
      <c r="H796" s="85">
        <v>4600031137575</v>
      </c>
      <c r="I796" s="73" t="s">
        <v>30</v>
      </c>
      <c r="J796" s="74" t="s">
        <v>1036</v>
      </c>
      <c r="K796" s="75" t="s">
        <v>51</v>
      </c>
      <c r="L796" s="76"/>
      <c r="M796" s="77">
        <v>0.9</v>
      </c>
      <c r="N796" s="78">
        <v>7</v>
      </c>
      <c r="O796" s="78" t="s">
        <v>52</v>
      </c>
      <c r="P796" s="79"/>
      <c r="Q796" s="226">
        <v>1050.4000000000001</v>
      </c>
      <c r="R796" s="80">
        <v>5</v>
      </c>
      <c r="S796" s="81"/>
      <c r="T796" s="82">
        <f>S796*Q796</f>
        <v>0</v>
      </c>
      <c r="U796" s="83" t="s">
        <v>33</v>
      </c>
      <c r="W796" s="84"/>
    </row>
    <row r="797" spans="2:23" ht="78" customHeight="1" outlineLevel="1" x14ac:dyDescent="0.2">
      <c r="B797" s="64"/>
      <c r="C797" s="68"/>
      <c r="D797" s="69" t="s">
        <v>1025</v>
      </c>
      <c r="E797" s="70" t="s">
        <v>335</v>
      </c>
      <c r="F797" s="69" t="s">
        <v>1026</v>
      </c>
      <c r="G797" s="71" t="s">
        <v>28</v>
      </c>
      <c r="H797" s="72" t="s">
        <v>1037</v>
      </c>
      <c r="I797" s="73" t="s">
        <v>30</v>
      </c>
      <c r="J797" s="74" t="s">
        <v>1038</v>
      </c>
      <c r="K797" s="75" t="s">
        <v>55</v>
      </c>
      <c r="L797" s="76"/>
      <c r="M797" s="77">
        <v>1</v>
      </c>
      <c r="N797" s="78">
        <v>4.5</v>
      </c>
      <c r="O797" s="78">
        <v>31</v>
      </c>
      <c r="P797" s="79"/>
      <c r="Q797" s="226">
        <v>920.4</v>
      </c>
      <c r="R797" s="80">
        <v>3</v>
      </c>
      <c r="S797" s="81"/>
      <c r="T797" s="82">
        <f t="shared" si="26"/>
        <v>0</v>
      </c>
      <c r="U797" s="83" t="s">
        <v>37</v>
      </c>
      <c r="W797" s="84"/>
    </row>
    <row r="798" spans="2:23" ht="78" customHeight="1" outlineLevel="1" x14ac:dyDescent="0.2">
      <c r="B798" s="64"/>
      <c r="C798" s="68"/>
      <c r="D798" s="69" t="s">
        <v>1025</v>
      </c>
      <c r="E798" s="70" t="s">
        <v>335</v>
      </c>
      <c r="F798" s="69" t="s">
        <v>1026</v>
      </c>
      <c r="G798" s="71" t="s">
        <v>28</v>
      </c>
      <c r="H798" s="72" t="s">
        <v>1039</v>
      </c>
      <c r="I798" s="73" t="s">
        <v>30</v>
      </c>
      <c r="J798" s="74" t="s">
        <v>1040</v>
      </c>
      <c r="K798" s="75" t="s">
        <v>58</v>
      </c>
      <c r="L798" s="76"/>
      <c r="M798" s="77">
        <v>1.5</v>
      </c>
      <c r="N798" s="78">
        <v>5.5</v>
      </c>
      <c r="O798" s="78">
        <v>30.5</v>
      </c>
      <c r="P798" s="79"/>
      <c r="Q798" s="226">
        <v>932.1</v>
      </c>
      <c r="R798" s="80">
        <v>3</v>
      </c>
      <c r="S798" s="81"/>
      <c r="T798" s="82">
        <f>S798*Q798</f>
        <v>0</v>
      </c>
      <c r="U798" s="83" t="s">
        <v>37</v>
      </c>
      <c r="W798" s="84"/>
    </row>
    <row r="799" spans="2:23" ht="78" customHeight="1" outlineLevel="1" x14ac:dyDescent="0.2">
      <c r="B799" s="64"/>
      <c r="C799" s="68"/>
      <c r="D799" s="69" t="s">
        <v>1025</v>
      </c>
      <c r="E799" s="70" t="s">
        <v>335</v>
      </c>
      <c r="F799" s="69" t="s">
        <v>1026</v>
      </c>
      <c r="G799" s="71" t="s">
        <v>28</v>
      </c>
      <c r="H799" s="85" t="s">
        <v>1041</v>
      </c>
      <c r="I799" s="73" t="s">
        <v>30</v>
      </c>
      <c r="J799" s="74" t="s">
        <v>1042</v>
      </c>
      <c r="K799" s="75" t="s">
        <v>61</v>
      </c>
      <c r="L799" s="76"/>
      <c r="M799" s="77">
        <v>0.5</v>
      </c>
      <c r="N799" s="78">
        <v>5.5</v>
      </c>
      <c r="O799" s="78">
        <v>31</v>
      </c>
      <c r="P799" s="79" t="s">
        <v>62</v>
      </c>
      <c r="Q799" s="226">
        <v>1036.0999999999999</v>
      </c>
      <c r="R799" s="80">
        <v>3</v>
      </c>
      <c r="S799" s="81"/>
      <c r="T799" s="82">
        <f>S799*Q799</f>
        <v>0</v>
      </c>
      <c r="U799" s="83" t="s">
        <v>37</v>
      </c>
      <c r="W799" s="84"/>
    </row>
    <row r="800" spans="2:23" ht="78" customHeight="1" outlineLevel="1" x14ac:dyDescent="0.2">
      <c r="B800" s="64"/>
      <c r="C800" s="68"/>
      <c r="D800" s="69" t="s">
        <v>1025</v>
      </c>
      <c r="E800" s="70" t="s">
        <v>335</v>
      </c>
      <c r="F800" s="69" t="s">
        <v>1026</v>
      </c>
      <c r="G800" s="71" t="s">
        <v>28</v>
      </c>
      <c r="H800" s="88" t="s">
        <v>1043</v>
      </c>
      <c r="I800" s="73" t="s">
        <v>30</v>
      </c>
      <c r="J800" s="74" t="s">
        <v>1044</v>
      </c>
      <c r="K800" s="75" t="s">
        <v>131</v>
      </c>
      <c r="L800" s="76"/>
      <c r="M800" s="77"/>
      <c r="N800" s="78">
        <v>3</v>
      </c>
      <c r="O800" s="78" t="s">
        <v>132</v>
      </c>
      <c r="P800" s="79"/>
      <c r="Q800" s="226">
        <v>613.6</v>
      </c>
      <c r="R800" s="80">
        <v>4</v>
      </c>
      <c r="S800" s="81"/>
      <c r="T800" s="82">
        <f>S800*Q800</f>
        <v>0</v>
      </c>
      <c r="U800" s="83" t="s">
        <v>37</v>
      </c>
      <c r="W800" s="84"/>
    </row>
    <row r="801" spans="2:23" ht="78" customHeight="1" outlineLevel="1" x14ac:dyDescent="0.2">
      <c r="B801" s="64"/>
      <c r="C801" s="68"/>
      <c r="D801" s="69" t="s">
        <v>1025</v>
      </c>
      <c r="E801" s="70" t="s">
        <v>335</v>
      </c>
      <c r="F801" s="69" t="s">
        <v>1026</v>
      </c>
      <c r="G801" s="71" t="s">
        <v>28</v>
      </c>
      <c r="H801" s="87">
        <v>4600031130125</v>
      </c>
      <c r="I801" s="73" t="s">
        <v>30</v>
      </c>
      <c r="J801" s="74" t="s">
        <v>1045</v>
      </c>
      <c r="K801" s="75" t="s">
        <v>134</v>
      </c>
      <c r="L801" s="76"/>
      <c r="M801" s="77"/>
      <c r="N801" s="78">
        <v>3</v>
      </c>
      <c r="O801" s="78" t="s">
        <v>135</v>
      </c>
      <c r="P801" s="79"/>
      <c r="Q801" s="226">
        <v>565.5</v>
      </c>
      <c r="R801" s="80">
        <v>5</v>
      </c>
      <c r="S801" s="81"/>
      <c r="T801" s="82">
        <f>S801*Q801</f>
        <v>0</v>
      </c>
      <c r="U801" s="83" t="s">
        <v>37</v>
      </c>
      <c r="W801" s="84"/>
    </row>
    <row r="802" spans="2:23" ht="78" customHeight="1" outlineLevel="1" x14ac:dyDescent="0.2">
      <c r="B802" s="64"/>
      <c r="C802" s="68"/>
      <c r="D802" s="69" t="s">
        <v>1025</v>
      </c>
      <c r="E802" s="70" t="s">
        <v>335</v>
      </c>
      <c r="F802" s="69" t="s">
        <v>1026</v>
      </c>
      <c r="G802" s="71" t="s">
        <v>28</v>
      </c>
      <c r="H802" s="85">
        <v>4600031132327</v>
      </c>
      <c r="I802" s="73" t="s">
        <v>30</v>
      </c>
      <c r="J802" s="74" t="s">
        <v>1046</v>
      </c>
      <c r="K802" s="75" t="s">
        <v>137</v>
      </c>
      <c r="L802" s="76"/>
      <c r="M802" s="77"/>
      <c r="N802" s="78">
        <v>3</v>
      </c>
      <c r="O802" s="78" t="s">
        <v>138</v>
      </c>
      <c r="P802" s="79"/>
      <c r="Q802" s="226">
        <v>497.9</v>
      </c>
      <c r="R802" s="80">
        <v>6</v>
      </c>
      <c r="S802" s="81"/>
      <c r="T802" s="82">
        <f>S802*Q802</f>
        <v>0</v>
      </c>
      <c r="U802" s="83" t="s">
        <v>37</v>
      </c>
      <c r="W802" s="84"/>
    </row>
    <row r="803" spans="2:23" ht="78" customHeight="1" outlineLevel="1" x14ac:dyDescent="0.2">
      <c r="B803" s="64"/>
      <c r="C803" s="68"/>
      <c r="D803" s="69" t="s">
        <v>1025</v>
      </c>
      <c r="E803" s="70" t="s">
        <v>335</v>
      </c>
      <c r="F803" s="69" t="s">
        <v>1026</v>
      </c>
      <c r="G803" s="71" t="s">
        <v>28</v>
      </c>
      <c r="H803" s="72" t="s">
        <v>1047</v>
      </c>
      <c r="I803" s="73" t="s">
        <v>230</v>
      </c>
      <c r="J803" s="74" t="s">
        <v>1048</v>
      </c>
      <c r="K803" s="75" t="s">
        <v>65</v>
      </c>
      <c r="L803" s="76"/>
      <c r="M803" s="77">
        <v>0.6</v>
      </c>
      <c r="N803" s="78">
        <v>6</v>
      </c>
      <c r="O803" s="78">
        <v>15.5</v>
      </c>
      <c r="P803" s="79"/>
      <c r="Q803" s="226">
        <v>198.9</v>
      </c>
      <c r="R803" s="80">
        <v>12</v>
      </c>
      <c r="S803" s="81"/>
      <c r="T803" s="82">
        <f t="shared" si="26"/>
        <v>0</v>
      </c>
      <c r="U803" s="83" t="s">
        <v>37</v>
      </c>
      <c r="W803" s="84"/>
    </row>
    <row r="804" spans="2:23" ht="78" customHeight="1" outlineLevel="1" x14ac:dyDescent="0.2">
      <c r="B804" s="64"/>
      <c r="C804" s="68"/>
      <c r="D804" s="69" t="s">
        <v>1025</v>
      </c>
      <c r="E804" s="70" t="s">
        <v>335</v>
      </c>
      <c r="F804" s="69" t="s">
        <v>1026</v>
      </c>
      <c r="G804" s="71" t="s">
        <v>28</v>
      </c>
      <c r="H804" s="72" t="s">
        <v>1049</v>
      </c>
      <c r="I804" s="73" t="s">
        <v>230</v>
      </c>
      <c r="J804" s="74" t="s">
        <v>1050</v>
      </c>
      <c r="K804" s="75" t="s">
        <v>68</v>
      </c>
      <c r="L804" s="76"/>
      <c r="M804" s="77"/>
      <c r="N804" s="78">
        <v>2</v>
      </c>
      <c r="O804" s="78">
        <v>15.5</v>
      </c>
      <c r="P804" s="79"/>
      <c r="Q804" s="226">
        <v>83.2</v>
      </c>
      <c r="R804" s="80">
        <v>12</v>
      </c>
      <c r="S804" s="81"/>
      <c r="T804" s="82">
        <f t="shared" si="26"/>
        <v>0</v>
      </c>
      <c r="U804" s="83" t="s">
        <v>69</v>
      </c>
      <c r="W804" s="84"/>
    </row>
    <row r="805" spans="2:23" ht="78" customHeight="1" outlineLevel="1" x14ac:dyDescent="0.2">
      <c r="B805" s="64"/>
      <c r="C805" s="68"/>
      <c r="D805" s="69" t="s">
        <v>1025</v>
      </c>
      <c r="E805" s="70" t="s">
        <v>335</v>
      </c>
      <c r="F805" s="69" t="s">
        <v>1026</v>
      </c>
      <c r="G805" s="71" t="s">
        <v>28</v>
      </c>
      <c r="H805" s="85">
        <v>4600031136967</v>
      </c>
      <c r="I805" s="73" t="s">
        <v>30</v>
      </c>
      <c r="J805" s="74" t="s">
        <v>1051</v>
      </c>
      <c r="K805" s="75" t="s">
        <v>71</v>
      </c>
      <c r="L805" s="76"/>
      <c r="M805" s="77"/>
      <c r="N805" s="78">
        <v>1</v>
      </c>
      <c r="O805" s="78">
        <v>10.5</v>
      </c>
      <c r="P805" s="79"/>
      <c r="Q805" s="226">
        <v>79.3</v>
      </c>
      <c r="R805" s="80">
        <v>12</v>
      </c>
      <c r="S805" s="81"/>
      <c r="T805" s="82">
        <f t="shared" si="26"/>
        <v>0</v>
      </c>
      <c r="U805" s="83" t="s">
        <v>69</v>
      </c>
      <c r="W805" s="84"/>
    </row>
    <row r="806" spans="2:23" ht="78" customHeight="1" outlineLevel="1" x14ac:dyDescent="0.2">
      <c r="B806" s="64"/>
      <c r="C806" s="68"/>
      <c r="D806" s="69" t="s">
        <v>1025</v>
      </c>
      <c r="E806" s="70" t="s">
        <v>335</v>
      </c>
      <c r="F806" s="69" t="s">
        <v>1026</v>
      </c>
      <c r="G806" s="71" t="s">
        <v>28</v>
      </c>
      <c r="H806" s="72" t="s">
        <v>1052</v>
      </c>
      <c r="I806" s="73" t="s">
        <v>230</v>
      </c>
      <c r="J806" s="74" t="s">
        <v>1053</v>
      </c>
      <c r="K806" s="75" t="s">
        <v>74</v>
      </c>
      <c r="L806" s="76"/>
      <c r="M806" s="77"/>
      <c r="N806" s="78">
        <v>3</v>
      </c>
      <c r="O806" s="78" t="s">
        <v>75</v>
      </c>
      <c r="P806" s="79"/>
      <c r="Q806" s="226">
        <v>205.4</v>
      </c>
      <c r="R806" s="80">
        <v>12</v>
      </c>
      <c r="S806" s="81"/>
      <c r="T806" s="82">
        <f t="shared" si="26"/>
        <v>0</v>
      </c>
      <c r="U806" s="83" t="s">
        <v>37</v>
      </c>
      <c r="W806" s="84"/>
    </row>
    <row r="807" spans="2:23" ht="78" customHeight="1" outlineLevel="1" x14ac:dyDescent="0.2">
      <c r="B807" s="64"/>
      <c r="C807" s="68"/>
      <c r="D807" s="69" t="s">
        <v>1025</v>
      </c>
      <c r="E807" s="70" t="s">
        <v>335</v>
      </c>
      <c r="F807" s="69" t="s">
        <v>1026</v>
      </c>
      <c r="G807" s="71" t="s">
        <v>28</v>
      </c>
      <c r="H807" s="72" t="s">
        <v>1054</v>
      </c>
      <c r="I807" s="73" t="s">
        <v>230</v>
      </c>
      <c r="J807" s="74" t="s">
        <v>1055</v>
      </c>
      <c r="K807" s="75" t="s">
        <v>78</v>
      </c>
      <c r="L807" s="76"/>
      <c r="M807" s="77"/>
      <c r="N807" s="78">
        <v>3.5</v>
      </c>
      <c r="O807" s="78">
        <v>25</v>
      </c>
      <c r="P807" s="79" t="s">
        <v>79</v>
      </c>
      <c r="Q807" s="226">
        <v>432.9</v>
      </c>
      <c r="R807" s="80">
        <v>4</v>
      </c>
      <c r="S807" s="81"/>
      <c r="T807" s="82">
        <f t="shared" si="26"/>
        <v>0</v>
      </c>
      <c r="U807" s="83" t="s">
        <v>37</v>
      </c>
      <c r="W807" s="84"/>
    </row>
    <row r="808" spans="2:23" ht="78" customHeight="1" outlineLevel="1" x14ac:dyDescent="0.2">
      <c r="B808" s="64"/>
      <c r="C808" s="68"/>
      <c r="D808" s="69" t="s">
        <v>1025</v>
      </c>
      <c r="E808" s="70" t="s">
        <v>335</v>
      </c>
      <c r="F808" s="69" t="s">
        <v>1026</v>
      </c>
      <c r="G808" s="71" t="s">
        <v>28</v>
      </c>
      <c r="H808" s="85">
        <v>4600031130309</v>
      </c>
      <c r="I808" s="73" t="s">
        <v>30</v>
      </c>
      <c r="J808" s="74" t="s">
        <v>1056</v>
      </c>
      <c r="K808" s="75" t="s">
        <v>81</v>
      </c>
      <c r="L808" s="76"/>
      <c r="M808" s="77">
        <v>0.4</v>
      </c>
      <c r="N808" s="78">
        <v>2.5</v>
      </c>
      <c r="O808" s="78" t="s">
        <v>82</v>
      </c>
      <c r="P808" s="79"/>
      <c r="Q808" s="226">
        <v>413.4</v>
      </c>
      <c r="R808" s="80">
        <v>10</v>
      </c>
      <c r="S808" s="81"/>
      <c r="T808" s="82">
        <f t="shared" si="26"/>
        <v>0</v>
      </c>
      <c r="U808" s="83" t="s">
        <v>33</v>
      </c>
      <c r="W808" s="84"/>
    </row>
    <row r="809" spans="2:23" ht="78" customHeight="1" outlineLevel="1" x14ac:dyDescent="0.2">
      <c r="B809" s="64"/>
      <c r="C809" s="68"/>
      <c r="D809" s="69" t="s">
        <v>1025</v>
      </c>
      <c r="E809" s="70" t="s">
        <v>335</v>
      </c>
      <c r="F809" s="69" t="s">
        <v>1026</v>
      </c>
      <c r="G809" s="71" t="s">
        <v>28</v>
      </c>
      <c r="H809" s="85">
        <v>4600031130842</v>
      </c>
      <c r="I809" s="73" t="s">
        <v>30</v>
      </c>
      <c r="J809" s="74" t="s">
        <v>1057</v>
      </c>
      <c r="K809" s="75" t="s">
        <v>84</v>
      </c>
      <c r="L809" s="76"/>
      <c r="M809" s="77">
        <v>0.6</v>
      </c>
      <c r="N809" s="78">
        <v>2.5</v>
      </c>
      <c r="O809" s="78" t="s">
        <v>85</v>
      </c>
      <c r="P809" s="79"/>
      <c r="Q809" s="226">
        <v>748.8</v>
      </c>
      <c r="R809" s="80">
        <v>6</v>
      </c>
      <c r="S809" s="81"/>
      <c r="T809" s="82">
        <f t="shared" si="26"/>
        <v>0</v>
      </c>
      <c r="U809" s="83" t="s">
        <v>33</v>
      </c>
      <c r="W809" s="84"/>
    </row>
    <row r="810" spans="2:23" ht="78" customHeight="1" outlineLevel="1" x14ac:dyDescent="0.2">
      <c r="B810" s="64"/>
      <c r="C810" s="68"/>
      <c r="D810" s="69" t="s">
        <v>1025</v>
      </c>
      <c r="E810" s="70" t="s">
        <v>335</v>
      </c>
      <c r="F810" s="69" t="s">
        <v>1026</v>
      </c>
      <c r="G810" s="71" t="s">
        <v>28</v>
      </c>
      <c r="H810" s="72" t="s">
        <v>1058</v>
      </c>
      <c r="I810" s="73" t="s">
        <v>230</v>
      </c>
      <c r="J810" s="74" t="s">
        <v>1059</v>
      </c>
      <c r="K810" s="75" t="s">
        <v>88</v>
      </c>
      <c r="L810" s="76"/>
      <c r="M810" s="77"/>
      <c r="N810" s="78">
        <v>3</v>
      </c>
      <c r="O810" s="78" t="s">
        <v>280</v>
      </c>
      <c r="P810" s="79" t="s">
        <v>90</v>
      </c>
      <c r="Q810" s="226">
        <v>314.60000000000002</v>
      </c>
      <c r="R810" s="80">
        <v>6</v>
      </c>
      <c r="S810" s="81"/>
      <c r="T810" s="82">
        <f t="shared" si="26"/>
        <v>0</v>
      </c>
      <c r="U810" s="83" t="s">
        <v>33</v>
      </c>
      <c r="W810" s="84"/>
    </row>
    <row r="811" spans="2:23" ht="78" customHeight="1" outlineLevel="1" x14ac:dyDescent="0.2">
      <c r="B811" s="64"/>
      <c r="C811" s="86" t="s">
        <v>49</v>
      </c>
      <c r="D811" s="69" t="s">
        <v>1025</v>
      </c>
      <c r="E811" s="70" t="s">
        <v>335</v>
      </c>
      <c r="F811" s="69" t="s">
        <v>1026</v>
      </c>
      <c r="G811" s="71" t="s">
        <v>28</v>
      </c>
      <c r="H811" s="85">
        <v>4600031154398</v>
      </c>
      <c r="I811" s="73" t="s">
        <v>30</v>
      </c>
      <c r="J811" s="74" t="s">
        <v>1060</v>
      </c>
      <c r="K811" s="75" t="s">
        <v>92</v>
      </c>
      <c r="L811" s="76"/>
      <c r="M811" s="77"/>
      <c r="N811" s="78">
        <v>2</v>
      </c>
      <c r="O811" s="78" t="s">
        <v>93</v>
      </c>
      <c r="P811" s="79"/>
      <c r="Q811" s="226">
        <v>208</v>
      </c>
      <c r="R811" s="80">
        <v>6</v>
      </c>
      <c r="S811" s="81"/>
      <c r="T811" s="82">
        <f t="shared" si="26"/>
        <v>0</v>
      </c>
      <c r="U811" s="83" t="s">
        <v>69</v>
      </c>
      <c r="W811" s="84"/>
    </row>
    <row r="812" spans="2:23" ht="78" customHeight="1" outlineLevel="1" x14ac:dyDescent="0.2">
      <c r="B812" s="64"/>
      <c r="C812" s="86" t="s">
        <v>49</v>
      </c>
      <c r="D812" s="69" t="s">
        <v>1025</v>
      </c>
      <c r="E812" s="70" t="s">
        <v>335</v>
      </c>
      <c r="F812" s="69" t="s">
        <v>1026</v>
      </c>
      <c r="G812" s="71" t="s">
        <v>28</v>
      </c>
      <c r="H812" s="85">
        <v>4600031154756</v>
      </c>
      <c r="I812" s="73" t="s">
        <v>30</v>
      </c>
      <c r="J812" s="74" t="s">
        <v>1061</v>
      </c>
      <c r="K812" s="75" t="s">
        <v>95</v>
      </c>
      <c r="L812" s="76"/>
      <c r="M812" s="77"/>
      <c r="N812" s="78">
        <v>2</v>
      </c>
      <c r="O812" s="78" t="s">
        <v>96</v>
      </c>
      <c r="P812" s="79"/>
      <c r="Q812" s="226">
        <v>379.6</v>
      </c>
      <c r="R812" s="80">
        <v>8</v>
      </c>
      <c r="S812" s="81"/>
      <c r="T812" s="82">
        <f>S812*Q812</f>
        <v>0</v>
      </c>
      <c r="U812" s="83" t="s">
        <v>69</v>
      </c>
      <c r="W812" s="84"/>
    </row>
    <row r="813" spans="2:23" ht="78" customHeight="1" outlineLevel="1" x14ac:dyDescent="0.2">
      <c r="B813" s="64"/>
      <c r="C813" s="86" t="s">
        <v>49</v>
      </c>
      <c r="D813" s="69" t="s">
        <v>1025</v>
      </c>
      <c r="E813" s="70" t="s">
        <v>335</v>
      </c>
      <c r="F813" s="69" t="s">
        <v>1026</v>
      </c>
      <c r="G813" s="71" t="s">
        <v>28</v>
      </c>
      <c r="H813" s="85">
        <v>4600031147666</v>
      </c>
      <c r="I813" s="73" t="s">
        <v>30</v>
      </c>
      <c r="J813" s="74" t="s">
        <v>1062</v>
      </c>
      <c r="K813" s="75" t="s">
        <v>98</v>
      </c>
      <c r="L813" s="76"/>
      <c r="M813" s="77">
        <v>0.65</v>
      </c>
      <c r="N813" s="78">
        <v>5.5</v>
      </c>
      <c r="O813" s="78" t="s">
        <v>99</v>
      </c>
      <c r="P813" s="79" t="s">
        <v>90</v>
      </c>
      <c r="Q813" s="226">
        <v>605.79999999999995</v>
      </c>
      <c r="R813" s="80">
        <v>5</v>
      </c>
      <c r="S813" s="81"/>
      <c r="T813" s="82">
        <f t="shared" si="26"/>
        <v>0</v>
      </c>
      <c r="U813" s="83" t="s">
        <v>37</v>
      </c>
      <c r="W813" s="84"/>
    </row>
    <row r="814" spans="2:23" ht="78" customHeight="1" outlineLevel="1" x14ac:dyDescent="0.2">
      <c r="B814" s="64"/>
      <c r="C814" s="86" t="s">
        <v>49</v>
      </c>
      <c r="D814" s="69" t="s">
        <v>1025</v>
      </c>
      <c r="E814" s="70" t="s">
        <v>335</v>
      </c>
      <c r="F814" s="69" t="s">
        <v>1026</v>
      </c>
      <c r="G814" s="71" t="s">
        <v>28</v>
      </c>
      <c r="H814" s="85">
        <v>4600031151236</v>
      </c>
      <c r="I814" s="73" t="s">
        <v>30</v>
      </c>
      <c r="J814" s="74" t="s">
        <v>1063</v>
      </c>
      <c r="K814" s="75" t="s">
        <v>101</v>
      </c>
      <c r="L814" s="76"/>
      <c r="M814" s="77">
        <v>1</v>
      </c>
      <c r="N814" s="78">
        <v>7</v>
      </c>
      <c r="O814" s="78">
        <v>21.5</v>
      </c>
      <c r="P814" s="79" t="s">
        <v>102</v>
      </c>
      <c r="Q814" s="226">
        <v>603.20000000000005</v>
      </c>
      <c r="R814" s="80">
        <v>10</v>
      </c>
      <c r="S814" s="81"/>
      <c r="T814" s="82">
        <f t="shared" si="26"/>
        <v>0</v>
      </c>
      <c r="U814" s="83" t="s">
        <v>103</v>
      </c>
      <c r="W814" s="84"/>
    </row>
    <row r="815" spans="2:23" ht="78" customHeight="1" outlineLevel="1" x14ac:dyDescent="0.2">
      <c r="B815" s="64"/>
      <c r="C815" s="86" t="s">
        <v>49</v>
      </c>
      <c r="D815" s="69" t="s">
        <v>1025</v>
      </c>
      <c r="E815" s="70" t="s">
        <v>335</v>
      </c>
      <c r="F815" s="69" t="s">
        <v>1026</v>
      </c>
      <c r="G815" s="71" t="s">
        <v>28</v>
      </c>
      <c r="H815" s="85">
        <v>4600031150512</v>
      </c>
      <c r="I815" s="73" t="s">
        <v>30</v>
      </c>
      <c r="J815" s="74" t="s">
        <v>1064</v>
      </c>
      <c r="K815" s="75" t="s">
        <v>105</v>
      </c>
      <c r="L815" s="76"/>
      <c r="M815" s="77">
        <v>0.6</v>
      </c>
      <c r="N815" s="78">
        <v>5</v>
      </c>
      <c r="O815" s="78">
        <v>18.5</v>
      </c>
      <c r="P815" s="79" t="s">
        <v>102</v>
      </c>
      <c r="Q815" s="226">
        <v>310.7</v>
      </c>
      <c r="R815" s="80">
        <v>10</v>
      </c>
      <c r="S815" s="81"/>
      <c r="T815" s="82">
        <f t="shared" si="26"/>
        <v>0</v>
      </c>
      <c r="U815" s="83" t="s">
        <v>33</v>
      </c>
      <c r="W815" s="84"/>
    </row>
    <row r="816" spans="2:23" ht="78" customHeight="1" outlineLevel="1" x14ac:dyDescent="0.2">
      <c r="B816" s="64"/>
      <c r="C816" s="86" t="s">
        <v>49</v>
      </c>
      <c r="D816" s="69" t="s">
        <v>1025</v>
      </c>
      <c r="E816" s="70" t="s">
        <v>335</v>
      </c>
      <c r="F816" s="69" t="s">
        <v>1026</v>
      </c>
      <c r="G816" s="71" t="s">
        <v>106</v>
      </c>
      <c r="H816" s="85">
        <v>4600031148540</v>
      </c>
      <c r="I816" s="73" t="s">
        <v>30</v>
      </c>
      <c r="J816" s="74" t="s">
        <v>1065</v>
      </c>
      <c r="K816" s="75" t="s">
        <v>108</v>
      </c>
      <c r="L816" s="76"/>
      <c r="M816" s="77">
        <v>4</v>
      </c>
      <c r="N816" s="78">
        <v>14</v>
      </c>
      <c r="O816" s="78">
        <v>28</v>
      </c>
      <c r="P816" s="79" t="s">
        <v>109</v>
      </c>
      <c r="Q816" s="226">
        <v>885.3</v>
      </c>
      <c r="R816" s="80">
        <v>4</v>
      </c>
      <c r="S816" s="81"/>
      <c r="T816" s="82">
        <f t="shared" si="26"/>
        <v>0</v>
      </c>
      <c r="U816" s="83" t="s">
        <v>103</v>
      </c>
      <c r="W816" s="84"/>
    </row>
    <row r="817" spans="2:23" ht="78" customHeight="1" outlineLevel="1" x14ac:dyDescent="0.2">
      <c r="B817" s="64"/>
      <c r="C817" s="86" t="s">
        <v>49</v>
      </c>
      <c r="D817" s="69" t="s">
        <v>1025</v>
      </c>
      <c r="E817" s="70" t="s">
        <v>335</v>
      </c>
      <c r="F817" s="69" t="s">
        <v>1026</v>
      </c>
      <c r="G817" s="71" t="s">
        <v>106</v>
      </c>
      <c r="H817" s="85">
        <v>4600031150505</v>
      </c>
      <c r="I817" s="73" t="s">
        <v>30</v>
      </c>
      <c r="J817" s="74" t="s">
        <v>1066</v>
      </c>
      <c r="K817" s="75" t="s">
        <v>111</v>
      </c>
      <c r="L817" s="76"/>
      <c r="M817" s="77">
        <v>0.6</v>
      </c>
      <c r="N817" s="78">
        <v>8</v>
      </c>
      <c r="O817" s="78">
        <v>15</v>
      </c>
      <c r="P817" s="79" t="s">
        <v>109</v>
      </c>
      <c r="Q817" s="226">
        <v>209.3</v>
      </c>
      <c r="R817" s="80">
        <v>8</v>
      </c>
      <c r="S817" s="81"/>
      <c r="T817" s="82">
        <f t="shared" si="26"/>
        <v>0</v>
      </c>
      <c r="U817" s="83" t="s">
        <v>37</v>
      </c>
      <c r="W817" s="84"/>
    </row>
    <row r="818" spans="2:23" ht="78" customHeight="1" outlineLevel="1" x14ac:dyDescent="0.2">
      <c r="B818" s="64"/>
      <c r="C818" s="86" t="s">
        <v>49</v>
      </c>
      <c r="D818" s="69" t="s">
        <v>1025</v>
      </c>
      <c r="E818" s="70" t="s">
        <v>335</v>
      </c>
      <c r="F818" s="69" t="s">
        <v>1026</v>
      </c>
      <c r="G818" s="71" t="s">
        <v>106</v>
      </c>
      <c r="H818" s="85">
        <v>4600031150482</v>
      </c>
      <c r="I818" s="73" t="s">
        <v>30</v>
      </c>
      <c r="J818" s="74" t="s">
        <v>1067</v>
      </c>
      <c r="K818" s="75" t="s">
        <v>113</v>
      </c>
      <c r="L818" s="76"/>
      <c r="M818" s="77">
        <v>0.2</v>
      </c>
      <c r="N818" s="78">
        <v>5</v>
      </c>
      <c r="O818" s="78">
        <v>10.5</v>
      </c>
      <c r="P818" s="79" t="s">
        <v>114</v>
      </c>
      <c r="Q818" s="226">
        <v>140.4</v>
      </c>
      <c r="R818" s="80">
        <v>30</v>
      </c>
      <c r="S818" s="81"/>
      <c r="T818" s="82">
        <f t="shared" si="26"/>
        <v>0</v>
      </c>
      <c r="U818" s="83" t="s">
        <v>33</v>
      </c>
      <c r="W818" s="84"/>
    </row>
    <row r="819" spans="2:23" ht="78" customHeight="1" outlineLevel="1" x14ac:dyDescent="0.2">
      <c r="B819" s="64"/>
      <c r="C819" s="86" t="s">
        <v>49</v>
      </c>
      <c r="D819" s="69" t="s">
        <v>1025</v>
      </c>
      <c r="E819" s="70" t="s">
        <v>335</v>
      </c>
      <c r="F819" s="69" t="s">
        <v>1026</v>
      </c>
      <c r="G819" s="71" t="s">
        <v>115</v>
      </c>
      <c r="H819" s="85">
        <v>4600031148601</v>
      </c>
      <c r="I819" s="73" t="s">
        <v>30</v>
      </c>
      <c r="J819" s="74" t="s">
        <v>1068</v>
      </c>
      <c r="K819" s="75" t="s">
        <v>117</v>
      </c>
      <c r="L819" s="76"/>
      <c r="M819" s="77">
        <v>2.5</v>
      </c>
      <c r="N819" s="78">
        <v>9</v>
      </c>
      <c r="O819" s="78" t="s">
        <v>118</v>
      </c>
      <c r="P819" s="79" t="s">
        <v>119</v>
      </c>
      <c r="Q819" s="226">
        <v>919.1</v>
      </c>
      <c r="R819" s="80">
        <v>4</v>
      </c>
      <c r="S819" s="81"/>
      <c r="T819" s="82">
        <f t="shared" si="26"/>
        <v>0</v>
      </c>
      <c r="U819" s="83" t="s">
        <v>103</v>
      </c>
      <c r="W819" s="84"/>
    </row>
    <row r="820" spans="2:23" ht="78" customHeight="1" outlineLevel="1" x14ac:dyDescent="0.2">
      <c r="B820" s="64"/>
      <c r="C820" s="86" t="s">
        <v>49</v>
      </c>
      <c r="D820" s="69" t="s">
        <v>1025</v>
      </c>
      <c r="E820" s="70" t="s">
        <v>335</v>
      </c>
      <c r="F820" s="69" t="s">
        <v>1026</v>
      </c>
      <c r="G820" s="71" t="s">
        <v>28</v>
      </c>
      <c r="H820" s="85">
        <v>4600031147505</v>
      </c>
      <c r="I820" s="73" t="s">
        <v>30</v>
      </c>
      <c r="J820" s="74" t="s">
        <v>1069</v>
      </c>
      <c r="K820" s="75" t="s">
        <v>121</v>
      </c>
      <c r="L820" s="76"/>
      <c r="M820" s="77">
        <v>1.2</v>
      </c>
      <c r="N820" s="78">
        <v>6.5</v>
      </c>
      <c r="O820" s="78" t="s">
        <v>122</v>
      </c>
      <c r="P820" s="79" t="s">
        <v>90</v>
      </c>
      <c r="Q820" s="226">
        <v>765.7</v>
      </c>
      <c r="R820" s="80">
        <v>4</v>
      </c>
      <c r="S820" s="81"/>
      <c r="T820" s="82">
        <f t="shared" si="26"/>
        <v>0</v>
      </c>
      <c r="U820" s="83" t="s">
        <v>37</v>
      </c>
      <c r="W820" s="84"/>
    </row>
    <row r="821" spans="2:23" ht="78" customHeight="1" outlineLevel="1" x14ac:dyDescent="0.2">
      <c r="B821" s="64"/>
      <c r="C821" s="68"/>
      <c r="D821" s="69" t="s">
        <v>1025</v>
      </c>
      <c r="E821" s="70" t="s">
        <v>335</v>
      </c>
      <c r="F821" s="69" t="s">
        <v>1026</v>
      </c>
      <c r="G821" s="71" t="s">
        <v>28</v>
      </c>
      <c r="H821" s="87">
        <v>4600031132112</v>
      </c>
      <c r="I821" s="73" t="s">
        <v>30</v>
      </c>
      <c r="J821" s="74" t="s">
        <v>1070</v>
      </c>
      <c r="K821" s="75" t="s">
        <v>124</v>
      </c>
      <c r="L821" s="76"/>
      <c r="M821" s="77"/>
      <c r="N821" s="78">
        <v>2.5</v>
      </c>
      <c r="O821" s="78" t="s">
        <v>125</v>
      </c>
      <c r="P821" s="79"/>
      <c r="Q821" s="226">
        <v>718.9</v>
      </c>
      <c r="R821" s="80">
        <v>6</v>
      </c>
      <c r="S821" s="81"/>
      <c r="T821" s="82">
        <f t="shared" si="26"/>
        <v>0</v>
      </c>
      <c r="U821" s="83" t="s">
        <v>33</v>
      </c>
      <c r="W821" s="84"/>
    </row>
    <row r="822" spans="2:23" ht="78" customHeight="1" outlineLevel="1" x14ac:dyDescent="0.2">
      <c r="B822" s="64"/>
      <c r="C822" s="68"/>
      <c r="D822" s="69" t="s">
        <v>1025</v>
      </c>
      <c r="E822" s="70" t="s">
        <v>335</v>
      </c>
      <c r="F822" s="69" t="s">
        <v>1026</v>
      </c>
      <c r="G822" s="71" t="s">
        <v>28</v>
      </c>
      <c r="H822" s="72" t="s">
        <v>1071</v>
      </c>
      <c r="I822" s="73" t="s">
        <v>30</v>
      </c>
      <c r="J822" s="74" t="s">
        <v>1072</v>
      </c>
      <c r="K822" s="75" t="s">
        <v>128</v>
      </c>
      <c r="L822" s="76"/>
      <c r="M822" s="77"/>
      <c r="N822" s="78">
        <v>2</v>
      </c>
      <c r="O822" s="78">
        <v>33</v>
      </c>
      <c r="P822" s="79"/>
      <c r="Q822" s="226">
        <v>643.5</v>
      </c>
      <c r="R822" s="80">
        <v>4</v>
      </c>
      <c r="S822" s="81"/>
      <c r="T822" s="82">
        <f t="shared" si="26"/>
        <v>0</v>
      </c>
      <c r="U822" s="83" t="s">
        <v>37</v>
      </c>
      <c r="W822" s="84"/>
    </row>
    <row r="823" spans="2:23" ht="78" customHeight="1" outlineLevel="1" x14ac:dyDescent="0.2">
      <c r="B823" s="64"/>
      <c r="C823" s="68"/>
      <c r="D823" s="69" t="s">
        <v>1025</v>
      </c>
      <c r="E823" s="70" t="s">
        <v>335</v>
      </c>
      <c r="F823" s="69" t="s">
        <v>1026</v>
      </c>
      <c r="G823" s="71" t="s">
        <v>106</v>
      </c>
      <c r="H823" s="85">
        <v>4600031130552</v>
      </c>
      <c r="I823" s="73" t="s">
        <v>30</v>
      </c>
      <c r="J823" s="74" t="s">
        <v>1073</v>
      </c>
      <c r="K823" s="75" t="s">
        <v>154</v>
      </c>
      <c r="L823" s="76"/>
      <c r="M823" s="77">
        <v>0.8</v>
      </c>
      <c r="N823" s="78">
        <v>4</v>
      </c>
      <c r="O823" s="78" t="s">
        <v>155</v>
      </c>
      <c r="P823" s="79"/>
      <c r="Q823" s="226">
        <v>746.2</v>
      </c>
      <c r="R823" s="80">
        <v>8</v>
      </c>
      <c r="S823" s="81"/>
      <c r="T823" s="82">
        <f t="shared" si="26"/>
        <v>0</v>
      </c>
      <c r="U823" s="83" t="s">
        <v>37</v>
      </c>
      <c r="W823" s="84"/>
    </row>
    <row r="824" spans="2:23" ht="78" customHeight="1" outlineLevel="1" x14ac:dyDescent="0.2">
      <c r="B824" s="64"/>
      <c r="C824" s="86" t="s">
        <v>49</v>
      </c>
      <c r="D824" s="69" t="s">
        <v>1025</v>
      </c>
      <c r="E824" s="70" t="s">
        <v>335</v>
      </c>
      <c r="F824" s="69" t="s">
        <v>1026</v>
      </c>
      <c r="G824" s="71" t="s">
        <v>28</v>
      </c>
      <c r="H824" s="85">
        <v>4600031156057</v>
      </c>
      <c r="I824" s="73" t="s">
        <v>30</v>
      </c>
      <c r="J824" s="74" t="s">
        <v>1074</v>
      </c>
      <c r="K824" s="75" t="s">
        <v>140</v>
      </c>
      <c r="L824" s="76"/>
      <c r="M824" s="77">
        <v>0.3</v>
      </c>
      <c r="N824" s="78">
        <v>3</v>
      </c>
      <c r="O824" s="78">
        <v>17.5</v>
      </c>
      <c r="P824" s="79"/>
      <c r="Q824" s="226">
        <v>172.9</v>
      </c>
      <c r="R824" s="80">
        <v>12</v>
      </c>
      <c r="S824" s="81"/>
      <c r="T824" s="82">
        <f t="shared" si="26"/>
        <v>0</v>
      </c>
      <c r="U824" s="83" t="s">
        <v>33</v>
      </c>
      <c r="W824" s="84"/>
    </row>
    <row r="825" spans="2:23" ht="78" customHeight="1" outlineLevel="1" x14ac:dyDescent="0.2">
      <c r="B825" s="64"/>
      <c r="C825" s="86" t="s">
        <v>49</v>
      </c>
      <c r="D825" s="69" t="s">
        <v>1025</v>
      </c>
      <c r="E825" s="70" t="s">
        <v>335</v>
      </c>
      <c r="F825" s="69" t="s">
        <v>1026</v>
      </c>
      <c r="G825" s="71" t="s">
        <v>28</v>
      </c>
      <c r="H825" s="85">
        <v>4600031148311</v>
      </c>
      <c r="I825" s="73" t="s">
        <v>30</v>
      </c>
      <c r="J825" s="74" t="s">
        <v>1075</v>
      </c>
      <c r="K825" s="75" t="s">
        <v>142</v>
      </c>
      <c r="L825" s="76"/>
      <c r="M825" s="77">
        <v>0.9</v>
      </c>
      <c r="N825" s="78">
        <v>3.5</v>
      </c>
      <c r="O825" s="78" t="s">
        <v>143</v>
      </c>
      <c r="P825" s="79" t="s">
        <v>144</v>
      </c>
      <c r="Q825" s="226">
        <v>534.29999999999995</v>
      </c>
      <c r="R825" s="80">
        <v>4</v>
      </c>
      <c r="S825" s="81"/>
      <c r="T825" s="82">
        <f t="shared" si="26"/>
        <v>0</v>
      </c>
      <c r="U825" s="83" t="s">
        <v>37</v>
      </c>
      <c r="W825" s="84"/>
    </row>
    <row r="826" spans="2:23" ht="78" customHeight="1" outlineLevel="1" x14ac:dyDescent="0.2">
      <c r="B826" s="64"/>
      <c r="C826" s="86" t="s">
        <v>49</v>
      </c>
      <c r="D826" s="69" t="s">
        <v>1025</v>
      </c>
      <c r="E826" s="70" t="s">
        <v>335</v>
      </c>
      <c r="F826" s="69" t="s">
        <v>1026</v>
      </c>
      <c r="G826" s="71" t="s">
        <v>106</v>
      </c>
      <c r="H826" s="85" t="s">
        <v>1076</v>
      </c>
      <c r="I826" s="73" t="s">
        <v>30</v>
      </c>
      <c r="J826" s="74" t="s">
        <v>1077</v>
      </c>
      <c r="K826" s="75" t="s">
        <v>147</v>
      </c>
      <c r="L826" s="76"/>
      <c r="M826" s="77">
        <v>0.25</v>
      </c>
      <c r="N826" s="78">
        <v>4.5</v>
      </c>
      <c r="O826" s="78" t="s">
        <v>148</v>
      </c>
      <c r="P826" s="79"/>
      <c r="Q826" s="226">
        <v>213.2</v>
      </c>
      <c r="R826" s="80">
        <v>16</v>
      </c>
      <c r="S826" s="81"/>
      <c r="T826" s="82">
        <f t="shared" si="26"/>
        <v>0</v>
      </c>
      <c r="U826" s="83" t="s">
        <v>37</v>
      </c>
      <c r="W826" s="84"/>
    </row>
    <row r="827" spans="2:23" ht="78" customHeight="1" outlineLevel="1" x14ac:dyDescent="0.2">
      <c r="B827" s="64"/>
      <c r="C827" s="68"/>
      <c r="D827" s="69" t="s">
        <v>1025</v>
      </c>
      <c r="E827" s="70" t="s">
        <v>335</v>
      </c>
      <c r="F827" s="69" t="s">
        <v>1026</v>
      </c>
      <c r="G827" s="71" t="s">
        <v>149</v>
      </c>
      <c r="H827" s="72" t="s">
        <v>1078</v>
      </c>
      <c r="I827" s="73" t="s">
        <v>230</v>
      </c>
      <c r="J827" s="74" t="s">
        <v>1079</v>
      </c>
      <c r="K827" s="75" t="s">
        <v>152</v>
      </c>
      <c r="L827" s="76"/>
      <c r="M827" s="77">
        <v>0.3</v>
      </c>
      <c r="N827" s="78">
        <v>5.5</v>
      </c>
      <c r="O827" s="78">
        <v>11.5</v>
      </c>
      <c r="P827" s="79"/>
      <c r="Q827" s="226">
        <v>227.5</v>
      </c>
      <c r="R827" s="80">
        <v>18</v>
      </c>
      <c r="S827" s="81"/>
      <c r="T827" s="82">
        <f t="shared" si="26"/>
        <v>0</v>
      </c>
      <c r="U827" s="83" t="s">
        <v>33</v>
      </c>
      <c r="W827" s="84"/>
    </row>
    <row r="828" spans="2:23" ht="78" customHeight="1" outlineLevel="1" x14ac:dyDescent="0.2">
      <c r="B828" s="64"/>
      <c r="C828" s="68"/>
      <c r="D828" s="69" t="s">
        <v>1025</v>
      </c>
      <c r="E828" s="70" t="s">
        <v>335</v>
      </c>
      <c r="F828" s="69" t="s">
        <v>1026</v>
      </c>
      <c r="G828" s="71" t="s">
        <v>149</v>
      </c>
      <c r="H828" s="85">
        <v>4600031129372</v>
      </c>
      <c r="I828" s="73" t="s">
        <v>30</v>
      </c>
      <c r="J828" s="74" t="s">
        <v>1080</v>
      </c>
      <c r="K828" s="75" t="s">
        <v>157</v>
      </c>
      <c r="L828" s="76"/>
      <c r="M828" s="77">
        <v>0.3</v>
      </c>
      <c r="N828" s="78">
        <v>5.5</v>
      </c>
      <c r="O828" s="78">
        <v>11.5</v>
      </c>
      <c r="P828" s="79"/>
      <c r="Q828" s="226">
        <v>209.3</v>
      </c>
      <c r="R828" s="80">
        <v>18</v>
      </c>
      <c r="S828" s="81"/>
      <c r="T828" s="82">
        <f>S828*Q828</f>
        <v>0</v>
      </c>
      <c r="U828" s="83" t="s">
        <v>33</v>
      </c>
      <c r="W828" s="84"/>
    </row>
    <row r="829" spans="2:23" ht="78" customHeight="1" outlineLevel="1" x14ac:dyDescent="0.2">
      <c r="B829" s="64"/>
      <c r="C829" s="68"/>
      <c r="D829" s="69" t="s">
        <v>1025</v>
      </c>
      <c r="E829" s="70" t="s">
        <v>335</v>
      </c>
      <c r="F829" s="69" t="s">
        <v>1026</v>
      </c>
      <c r="G829" s="71" t="s">
        <v>106</v>
      </c>
      <c r="H829" s="85">
        <v>4600031130408</v>
      </c>
      <c r="I829" s="73" t="s">
        <v>30</v>
      </c>
      <c r="J829" s="74" t="s">
        <v>1081</v>
      </c>
      <c r="K829" s="75" t="s">
        <v>159</v>
      </c>
      <c r="L829" s="76"/>
      <c r="M829" s="77">
        <v>1</v>
      </c>
      <c r="N829" s="78">
        <v>6.5</v>
      </c>
      <c r="O829" s="78">
        <v>20</v>
      </c>
      <c r="P829" s="79" t="s">
        <v>160</v>
      </c>
      <c r="Q829" s="226">
        <v>590.20000000000005</v>
      </c>
      <c r="R829" s="80">
        <v>6</v>
      </c>
      <c r="S829" s="81"/>
      <c r="T829" s="82">
        <f>S829*Q829</f>
        <v>0</v>
      </c>
      <c r="U829" s="83" t="s">
        <v>33</v>
      </c>
      <c r="W829" s="84"/>
    </row>
    <row r="830" spans="2:23" ht="78" customHeight="1" outlineLevel="1" x14ac:dyDescent="0.2">
      <c r="B830" s="64"/>
      <c r="C830" s="68"/>
      <c r="D830" s="69" t="s">
        <v>1025</v>
      </c>
      <c r="E830" s="70" t="s">
        <v>335</v>
      </c>
      <c r="F830" s="69" t="s">
        <v>1026</v>
      </c>
      <c r="G830" s="71" t="s">
        <v>106</v>
      </c>
      <c r="H830" s="72" t="s">
        <v>1082</v>
      </c>
      <c r="I830" s="73" t="s">
        <v>230</v>
      </c>
      <c r="J830" s="74" t="s">
        <v>1083</v>
      </c>
      <c r="K830" s="75" t="s">
        <v>163</v>
      </c>
      <c r="L830" s="76"/>
      <c r="M830" s="77">
        <v>0.3</v>
      </c>
      <c r="N830" s="78">
        <v>5.5</v>
      </c>
      <c r="O830" s="78">
        <v>12.5</v>
      </c>
      <c r="P830" s="79"/>
      <c r="Q830" s="226">
        <v>146.9</v>
      </c>
      <c r="R830" s="80">
        <v>20</v>
      </c>
      <c r="S830" s="81"/>
      <c r="T830" s="82">
        <f t="shared" si="26"/>
        <v>0</v>
      </c>
      <c r="U830" s="83" t="s">
        <v>37</v>
      </c>
      <c r="W830" s="84"/>
    </row>
    <row r="831" spans="2:23" ht="78" customHeight="1" outlineLevel="1" x14ac:dyDescent="0.2">
      <c r="B831" s="64"/>
      <c r="C831" s="68"/>
      <c r="D831" s="69" t="s">
        <v>1025</v>
      </c>
      <c r="E831" s="70" t="s">
        <v>335</v>
      </c>
      <c r="F831" s="69" t="s">
        <v>1026</v>
      </c>
      <c r="G831" s="71" t="s">
        <v>106</v>
      </c>
      <c r="H831" s="72" t="s">
        <v>1084</v>
      </c>
      <c r="I831" s="73" t="s">
        <v>230</v>
      </c>
      <c r="J831" s="74" t="s">
        <v>1085</v>
      </c>
      <c r="K831" s="75" t="s">
        <v>166</v>
      </c>
      <c r="L831" s="76"/>
      <c r="M831" s="77">
        <v>0.15</v>
      </c>
      <c r="N831" s="78">
        <v>3.5</v>
      </c>
      <c r="O831" s="78">
        <v>10</v>
      </c>
      <c r="P831" s="79"/>
      <c r="Q831" s="226">
        <v>139.1</v>
      </c>
      <c r="R831" s="80">
        <v>9</v>
      </c>
      <c r="S831" s="81"/>
      <c r="T831" s="82">
        <f t="shared" si="26"/>
        <v>0</v>
      </c>
      <c r="U831" s="83" t="s">
        <v>69</v>
      </c>
      <c r="W831" s="84"/>
    </row>
    <row r="832" spans="2:23" ht="78" customHeight="1" outlineLevel="1" x14ac:dyDescent="0.2">
      <c r="B832" s="64"/>
      <c r="C832" s="68"/>
      <c r="D832" s="69" t="s">
        <v>1025</v>
      </c>
      <c r="E832" s="70" t="s">
        <v>335</v>
      </c>
      <c r="F832" s="69" t="s">
        <v>1026</v>
      </c>
      <c r="G832" s="71" t="s">
        <v>106</v>
      </c>
      <c r="H832" s="72" t="s">
        <v>1086</v>
      </c>
      <c r="I832" s="73" t="s">
        <v>230</v>
      </c>
      <c r="J832" s="74" t="s">
        <v>1087</v>
      </c>
      <c r="K832" s="75" t="s">
        <v>169</v>
      </c>
      <c r="L832" s="76"/>
      <c r="M832" s="77">
        <v>0.25</v>
      </c>
      <c r="N832" s="78">
        <v>4</v>
      </c>
      <c r="O832" s="78">
        <v>13</v>
      </c>
      <c r="P832" s="79"/>
      <c r="Q832" s="226">
        <v>183.3</v>
      </c>
      <c r="R832" s="80">
        <v>16</v>
      </c>
      <c r="S832" s="81"/>
      <c r="T832" s="82">
        <f t="shared" si="26"/>
        <v>0</v>
      </c>
      <c r="U832" s="83" t="s">
        <v>33</v>
      </c>
      <c r="W832" s="84"/>
    </row>
    <row r="833" spans="2:23" ht="78" customHeight="1" outlineLevel="1" x14ac:dyDescent="0.2">
      <c r="B833" s="64"/>
      <c r="C833" s="68"/>
      <c r="D833" s="69" t="s">
        <v>1025</v>
      </c>
      <c r="E833" s="70" t="s">
        <v>335</v>
      </c>
      <c r="F833" s="69" t="s">
        <v>1026</v>
      </c>
      <c r="G833" s="71" t="s">
        <v>106</v>
      </c>
      <c r="H833" s="85">
        <v>4600031129198</v>
      </c>
      <c r="I833" s="73" t="s">
        <v>30</v>
      </c>
      <c r="J833" s="74" t="s">
        <v>1088</v>
      </c>
      <c r="K833" s="75" t="s">
        <v>171</v>
      </c>
      <c r="L833" s="76"/>
      <c r="M833" s="77">
        <v>0.6</v>
      </c>
      <c r="N833" s="78">
        <v>5.5</v>
      </c>
      <c r="O833" s="78" t="s">
        <v>96</v>
      </c>
      <c r="P833" s="79"/>
      <c r="Q833" s="226">
        <v>234</v>
      </c>
      <c r="R833" s="80">
        <v>12</v>
      </c>
      <c r="S833" s="81"/>
      <c r="T833" s="82">
        <f t="shared" si="26"/>
        <v>0</v>
      </c>
      <c r="U833" s="83" t="s">
        <v>37</v>
      </c>
      <c r="W833" s="84"/>
    </row>
    <row r="834" spans="2:23" ht="78" customHeight="1" outlineLevel="1" x14ac:dyDescent="0.2">
      <c r="B834" s="64"/>
      <c r="C834" s="68"/>
      <c r="D834" s="69" t="s">
        <v>1025</v>
      </c>
      <c r="E834" s="70" t="s">
        <v>335</v>
      </c>
      <c r="F834" s="69" t="s">
        <v>1026</v>
      </c>
      <c r="G834" s="71" t="s">
        <v>172</v>
      </c>
      <c r="H834" s="72" t="s">
        <v>1089</v>
      </c>
      <c r="I834" s="73" t="s">
        <v>230</v>
      </c>
      <c r="J834" s="74" t="s">
        <v>1090</v>
      </c>
      <c r="K834" s="75" t="s">
        <v>175</v>
      </c>
      <c r="L834" s="76"/>
      <c r="M834" s="77">
        <v>0.05</v>
      </c>
      <c r="N834" s="78">
        <v>4</v>
      </c>
      <c r="O834" s="78">
        <v>6.5</v>
      </c>
      <c r="P834" s="79"/>
      <c r="Q834" s="226">
        <v>154.69999999999999</v>
      </c>
      <c r="R834" s="80">
        <v>18</v>
      </c>
      <c r="S834" s="81"/>
      <c r="T834" s="82">
        <f t="shared" si="26"/>
        <v>0</v>
      </c>
      <c r="U834" s="83" t="s">
        <v>69</v>
      </c>
      <c r="W834" s="84"/>
    </row>
    <row r="835" spans="2:23" ht="78" customHeight="1" outlineLevel="1" x14ac:dyDescent="0.2">
      <c r="B835" s="64"/>
      <c r="C835" s="86" t="s">
        <v>49</v>
      </c>
      <c r="D835" s="69" t="s">
        <v>1025</v>
      </c>
      <c r="E835" s="70" t="s">
        <v>335</v>
      </c>
      <c r="F835" s="69" t="s">
        <v>1026</v>
      </c>
      <c r="G835" s="71" t="s">
        <v>172</v>
      </c>
      <c r="H835" s="85">
        <v>4600031155838</v>
      </c>
      <c r="I835" s="73" t="s">
        <v>30</v>
      </c>
      <c r="J835" s="74" t="s">
        <v>1091</v>
      </c>
      <c r="K835" s="75" t="s">
        <v>177</v>
      </c>
      <c r="L835" s="76"/>
      <c r="M835" s="77">
        <v>0.08</v>
      </c>
      <c r="N835" s="78">
        <v>4.5</v>
      </c>
      <c r="O835" s="78">
        <v>6</v>
      </c>
      <c r="P835" s="79"/>
      <c r="Q835" s="226">
        <v>84.5</v>
      </c>
      <c r="R835" s="80">
        <v>18</v>
      </c>
      <c r="S835" s="81"/>
      <c r="T835" s="82">
        <f>S835*Q835</f>
        <v>0</v>
      </c>
      <c r="U835" s="83" t="s">
        <v>69</v>
      </c>
      <c r="W835" s="84"/>
    </row>
    <row r="836" spans="2:23" ht="78" customHeight="1" outlineLevel="1" x14ac:dyDescent="0.2">
      <c r="B836" s="64"/>
      <c r="C836" s="68"/>
      <c r="D836" s="69" t="s">
        <v>1025</v>
      </c>
      <c r="E836" s="70" t="s">
        <v>335</v>
      </c>
      <c r="F836" s="69" t="s">
        <v>1026</v>
      </c>
      <c r="G836" s="71" t="s">
        <v>172</v>
      </c>
      <c r="H836" s="72" t="s">
        <v>1092</v>
      </c>
      <c r="I836" s="73" t="s">
        <v>230</v>
      </c>
      <c r="J836" s="74" t="s">
        <v>1093</v>
      </c>
      <c r="K836" s="75" t="s">
        <v>180</v>
      </c>
      <c r="L836" s="76"/>
      <c r="M836" s="77">
        <v>0.1</v>
      </c>
      <c r="N836" s="78">
        <v>3.5</v>
      </c>
      <c r="O836" s="78">
        <v>9</v>
      </c>
      <c r="P836" s="79"/>
      <c r="Q836" s="226">
        <v>109.2</v>
      </c>
      <c r="R836" s="80">
        <v>16</v>
      </c>
      <c r="S836" s="81"/>
      <c r="T836" s="82">
        <f t="shared" si="26"/>
        <v>0</v>
      </c>
      <c r="U836" s="83" t="s">
        <v>69</v>
      </c>
      <c r="W836" s="84"/>
    </row>
    <row r="837" spans="2:23" ht="78" customHeight="1" outlineLevel="1" x14ac:dyDescent="0.2">
      <c r="B837" s="64"/>
      <c r="C837" s="86" t="s">
        <v>49</v>
      </c>
      <c r="D837" s="69" t="s">
        <v>1025</v>
      </c>
      <c r="E837" s="70" t="s">
        <v>335</v>
      </c>
      <c r="F837" s="69" t="s">
        <v>1026</v>
      </c>
      <c r="G837" s="71" t="s">
        <v>172</v>
      </c>
      <c r="H837" s="85">
        <v>4600031147215</v>
      </c>
      <c r="I837" s="73" t="s">
        <v>30</v>
      </c>
      <c r="J837" s="74" t="s">
        <v>1094</v>
      </c>
      <c r="K837" s="75" t="s">
        <v>182</v>
      </c>
      <c r="L837" s="76"/>
      <c r="M837" s="77">
        <v>0.05</v>
      </c>
      <c r="N837" s="78">
        <v>3</v>
      </c>
      <c r="O837" s="78">
        <v>7.5</v>
      </c>
      <c r="P837" s="79"/>
      <c r="Q837" s="226">
        <v>97.5</v>
      </c>
      <c r="R837" s="80">
        <v>24</v>
      </c>
      <c r="S837" s="81"/>
      <c r="T837" s="82">
        <f t="shared" si="26"/>
        <v>0</v>
      </c>
      <c r="U837" s="83" t="s">
        <v>69</v>
      </c>
      <c r="W837" s="84"/>
    </row>
    <row r="838" spans="2:23" ht="78" customHeight="1" outlineLevel="1" x14ac:dyDescent="0.2">
      <c r="B838" s="64"/>
      <c r="C838" s="68"/>
      <c r="D838" s="69" t="s">
        <v>1025</v>
      </c>
      <c r="E838" s="70" t="s">
        <v>335</v>
      </c>
      <c r="F838" s="69" t="s">
        <v>1026</v>
      </c>
      <c r="G838" s="71" t="s">
        <v>172</v>
      </c>
      <c r="H838" s="72" t="s">
        <v>1095</v>
      </c>
      <c r="I838" s="73" t="s">
        <v>230</v>
      </c>
      <c r="J838" s="74" t="s">
        <v>1096</v>
      </c>
      <c r="K838" s="75" t="s">
        <v>185</v>
      </c>
      <c r="L838" s="76"/>
      <c r="M838" s="77">
        <v>0.03</v>
      </c>
      <c r="N838" s="78">
        <v>2.5</v>
      </c>
      <c r="O838" s="78">
        <v>6</v>
      </c>
      <c r="P838" s="79"/>
      <c r="Q838" s="226">
        <v>83.2</v>
      </c>
      <c r="R838" s="80">
        <v>24</v>
      </c>
      <c r="S838" s="81"/>
      <c r="T838" s="82">
        <f t="shared" si="26"/>
        <v>0</v>
      </c>
      <c r="U838" s="83" t="s">
        <v>69</v>
      </c>
      <c r="W838" s="84"/>
    </row>
    <row r="839" spans="2:23" ht="78" customHeight="1" outlineLevel="1" x14ac:dyDescent="0.2">
      <c r="B839" s="64"/>
      <c r="C839" s="68"/>
      <c r="D839" s="69" t="s">
        <v>1025</v>
      </c>
      <c r="E839" s="70" t="s">
        <v>335</v>
      </c>
      <c r="F839" s="69" t="s">
        <v>1026</v>
      </c>
      <c r="G839" s="71" t="s">
        <v>186</v>
      </c>
      <c r="H839" s="72" t="s">
        <v>1097</v>
      </c>
      <c r="I839" s="73" t="s">
        <v>230</v>
      </c>
      <c r="J839" s="74" t="s">
        <v>1098</v>
      </c>
      <c r="K839" s="75" t="s">
        <v>189</v>
      </c>
      <c r="L839" s="76"/>
      <c r="M839" s="77" t="s">
        <v>190</v>
      </c>
      <c r="N839" s="78">
        <v>3</v>
      </c>
      <c r="O839" s="78" t="s">
        <v>191</v>
      </c>
      <c r="P839" s="79"/>
      <c r="Q839" s="226">
        <v>404.3</v>
      </c>
      <c r="R839" s="80">
        <v>12</v>
      </c>
      <c r="S839" s="81"/>
      <c r="T839" s="82">
        <f t="shared" si="26"/>
        <v>0</v>
      </c>
      <c r="U839" s="83" t="s">
        <v>33</v>
      </c>
      <c r="W839" s="84"/>
    </row>
    <row r="840" spans="2:23" ht="78" customHeight="1" outlineLevel="1" x14ac:dyDescent="0.2">
      <c r="B840" s="64"/>
      <c r="C840" s="68"/>
      <c r="D840" s="69" t="s">
        <v>1025</v>
      </c>
      <c r="E840" s="70" t="s">
        <v>335</v>
      </c>
      <c r="F840" s="69" t="s">
        <v>1026</v>
      </c>
      <c r="G840" s="71" t="s">
        <v>192</v>
      </c>
      <c r="H840" s="72" t="s">
        <v>1099</v>
      </c>
      <c r="I840" s="73" t="s">
        <v>230</v>
      </c>
      <c r="J840" s="74" t="s">
        <v>1100</v>
      </c>
      <c r="K840" s="75" t="s">
        <v>195</v>
      </c>
      <c r="L840" s="76"/>
      <c r="M840" s="77">
        <v>0.35</v>
      </c>
      <c r="N840" s="78">
        <v>6.5</v>
      </c>
      <c r="O840" s="78">
        <v>10</v>
      </c>
      <c r="P840" s="79" t="s">
        <v>196</v>
      </c>
      <c r="Q840" s="226">
        <v>172.9</v>
      </c>
      <c r="R840" s="80">
        <v>18</v>
      </c>
      <c r="S840" s="81"/>
      <c r="T840" s="82">
        <f t="shared" si="26"/>
        <v>0</v>
      </c>
      <c r="U840" s="83" t="s">
        <v>37</v>
      </c>
      <c r="W840" s="84"/>
    </row>
    <row r="841" spans="2:23" ht="78" customHeight="1" outlineLevel="1" x14ac:dyDescent="0.2">
      <c r="B841" s="64"/>
      <c r="C841" s="86" t="s">
        <v>49</v>
      </c>
      <c r="D841" s="69" t="s">
        <v>1025</v>
      </c>
      <c r="E841" s="70" t="s">
        <v>335</v>
      </c>
      <c r="F841" s="69" t="s">
        <v>1026</v>
      </c>
      <c r="G841" s="71" t="s">
        <v>197</v>
      </c>
      <c r="H841" s="85" t="s">
        <v>1101</v>
      </c>
      <c r="I841" s="73" t="s">
        <v>30</v>
      </c>
      <c r="J841" s="74" t="s">
        <v>1102</v>
      </c>
      <c r="K841" s="75" t="s">
        <v>200</v>
      </c>
      <c r="L841" s="76"/>
      <c r="M841" s="77">
        <v>0.5</v>
      </c>
      <c r="N841" s="78">
        <v>14.5</v>
      </c>
      <c r="O841" s="78">
        <v>10.5</v>
      </c>
      <c r="P841" s="79"/>
      <c r="Q841" s="226">
        <v>503.1</v>
      </c>
      <c r="R841" s="80">
        <v>6</v>
      </c>
      <c r="S841" s="81"/>
      <c r="T841" s="82">
        <f t="shared" si="26"/>
        <v>0</v>
      </c>
      <c r="U841" s="83" t="s">
        <v>33</v>
      </c>
      <c r="W841" s="84"/>
    </row>
    <row r="842" spans="2:23" ht="78" customHeight="1" outlineLevel="1" x14ac:dyDescent="0.2">
      <c r="B842" s="64"/>
      <c r="C842" s="68"/>
      <c r="D842" s="69" t="s">
        <v>1025</v>
      </c>
      <c r="E842" s="70" t="s">
        <v>335</v>
      </c>
      <c r="F842" s="69" t="s">
        <v>1026</v>
      </c>
      <c r="G842" s="71" t="s">
        <v>201</v>
      </c>
      <c r="H842" s="72" t="s">
        <v>1103</v>
      </c>
      <c r="I842" s="73" t="s">
        <v>230</v>
      </c>
      <c r="J842" s="74" t="s">
        <v>1104</v>
      </c>
      <c r="K842" s="75" t="s">
        <v>204</v>
      </c>
      <c r="L842" s="76"/>
      <c r="M842" s="77">
        <v>0.35</v>
      </c>
      <c r="N842" s="78">
        <v>10</v>
      </c>
      <c r="O842" s="78">
        <v>9</v>
      </c>
      <c r="P842" s="79"/>
      <c r="Q842" s="226">
        <v>132.6</v>
      </c>
      <c r="R842" s="80">
        <v>10</v>
      </c>
      <c r="S842" s="81"/>
      <c r="T842" s="82">
        <f t="shared" si="26"/>
        <v>0</v>
      </c>
      <c r="U842" s="83" t="s">
        <v>37</v>
      </c>
      <c r="W842" s="84"/>
    </row>
    <row r="843" spans="2:23" ht="78" customHeight="1" outlineLevel="1" x14ac:dyDescent="0.2">
      <c r="B843" s="64"/>
      <c r="C843" s="86" t="s">
        <v>49</v>
      </c>
      <c r="D843" s="69" t="s">
        <v>1025</v>
      </c>
      <c r="E843" s="70" t="s">
        <v>335</v>
      </c>
      <c r="F843" s="69" t="s">
        <v>1026</v>
      </c>
      <c r="G843" s="71" t="s">
        <v>201</v>
      </c>
      <c r="H843" s="85">
        <v>4600031137414</v>
      </c>
      <c r="I843" s="73" t="s">
        <v>30</v>
      </c>
      <c r="J843" s="74" t="s">
        <v>1105</v>
      </c>
      <c r="K843" s="75" t="s">
        <v>206</v>
      </c>
      <c r="L843" s="76"/>
      <c r="M843" s="77">
        <v>0.3</v>
      </c>
      <c r="N843" s="78">
        <v>10.5</v>
      </c>
      <c r="O843" s="78">
        <v>8</v>
      </c>
      <c r="P843" s="79"/>
      <c r="Q843" s="226">
        <v>165.1</v>
      </c>
      <c r="R843" s="80">
        <v>12</v>
      </c>
      <c r="S843" s="81"/>
      <c r="T843" s="82">
        <f t="shared" si="26"/>
        <v>0</v>
      </c>
      <c r="U843" s="83" t="s">
        <v>37</v>
      </c>
      <c r="W843" s="84"/>
    </row>
    <row r="844" spans="2:23" ht="78" customHeight="1" outlineLevel="1" x14ac:dyDescent="0.2">
      <c r="B844" s="64"/>
      <c r="C844" s="86" t="s">
        <v>49</v>
      </c>
      <c r="D844" s="69" t="s">
        <v>1025</v>
      </c>
      <c r="E844" s="70" t="s">
        <v>335</v>
      </c>
      <c r="F844" s="69" t="s">
        <v>1026</v>
      </c>
      <c r="G844" s="71" t="s">
        <v>201</v>
      </c>
      <c r="H844" s="85">
        <v>4600031150468</v>
      </c>
      <c r="I844" s="73" t="s">
        <v>30</v>
      </c>
      <c r="J844" s="74" t="s">
        <v>1106</v>
      </c>
      <c r="K844" s="75" t="s">
        <v>208</v>
      </c>
      <c r="L844" s="76"/>
      <c r="M844" s="77">
        <v>0.35</v>
      </c>
      <c r="N844" s="78">
        <v>7.5</v>
      </c>
      <c r="O844" s="78">
        <v>9.5</v>
      </c>
      <c r="P844" s="79"/>
      <c r="Q844" s="226">
        <v>170.3</v>
      </c>
      <c r="R844" s="80">
        <v>12</v>
      </c>
      <c r="S844" s="81"/>
      <c r="T844" s="82">
        <f>S844*Q844</f>
        <v>0</v>
      </c>
      <c r="U844" s="83" t="s">
        <v>33</v>
      </c>
      <c r="W844" s="84"/>
    </row>
    <row r="845" spans="2:23" ht="78" customHeight="1" outlineLevel="1" x14ac:dyDescent="0.2">
      <c r="B845" s="64"/>
      <c r="C845" s="68"/>
      <c r="D845" s="69" t="s">
        <v>1025</v>
      </c>
      <c r="E845" s="70" t="s">
        <v>335</v>
      </c>
      <c r="F845" s="69" t="s">
        <v>1026</v>
      </c>
      <c r="G845" s="71" t="s">
        <v>201</v>
      </c>
      <c r="H845" s="72" t="s">
        <v>1107</v>
      </c>
      <c r="I845" s="73" t="s">
        <v>230</v>
      </c>
      <c r="J845" s="74" t="s">
        <v>1108</v>
      </c>
      <c r="K845" s="75" t="s">
        <v>211</v>
      </c>
      <c r="L845" s="76"/>
      <c r="M845" s="77">
        <v>0.2</v>
      </c>
      <c r="N845" s="78">
        <v>6.5</v>
      </c>
      <c r="O845" s="78">
        <v>8</v>
      </c>
      <c r="P845" s="79"/>
      <c r="Q845" s="226">
        <v>117</v>
      </c>
      <c r="R845" s="80">
        <v>12</v>
      </c>
      <c r="S845" s="81"/>
      <c r="T845" s="82">
        <f t="shared" si="26"/>
        <v>0</v>
      </c>
      <c r="U845" s="83" t="s">
        <v>33</v>
      </c>
      <c r="W845" s="84"/>
    </row>
    <row r="846" spans="2:23" ht="78" customHeight="1" outlineLevel="1" x14ac:dyDescent="0.2">
      <c r="B846" s="64"/>
      <c r="C846" s="68"/>
      <c r="D846" s="69" t="s">
        <v>1025</v>
      </c>
      <c r="E846" s="70" t="s">
        <v>335</v>
      </c>
      <c r="F846" s="69" t="s">
        <v>1026</v>
      </c>
      <c r="G846" s="71" t="s">
        <v>201</v>
      </c>
      <c r="H846" s="72" t="s">
        <v>1109</v>
      </c>
      <c r="I846" s="73" t="s">
        <v>230</v>
      </c>
      <c r="J846" s="74" t="s">
        <v>1110</v>
      </c>
      <c r="K846" s="75" t="s">
        <v>214</v>
      </c>
      <c r="L846" s="76"/>
      <c r="M846" s="77">
        <v>0.2</v>
      </c>
      <c r="N846" s="78">
        <v>6.5</v>
      </c>
      <c r="O846" s="78" t="s">
        <v>215</v>
      </c>
      <c r="P846" s="79"/>
      <c r="Q846" s="226">
        <v>198.9</v>
      </c>
      <c r="R846" s="80">
        <v>12</v>
      </c>
      <c r="S846" s="81"/>
      <c r="T846" s="82">
        <f t="shared" si="26"/>
        <v>0</v>
      </c>
      <c r="U846" s="83" t="s">
        <v>33</v>
      </c>
      <c r="W846" s="84"/>
    </row>
    <row r="847" spans="2:23" ht="78" customHeight="1" outlineLevel="1" x14ac:dyDescent="0.2">
      <c r="B847" s="64"/>
      <c r="C847" s="68"/>
      <c r="D847" s="69" t="s">
        <v>1025</v>
      </c>
      <c r="E847" s="70" t="s">
        <v>335</v>
      </c>
      <c r="F847" s="69" t="s">
        <v>1026</v>
      </c>
      <c r="G847" s="71" t="s">
        <v>201</v>
      </c>
      <c r="H847" s="85">
        <v>4600031130941</v>
      </c>
      <c r="I847" s="73" t="s">
        <v>30</v>
      </c>
      <c r="J847" s="74" t="s">
        <v>1111</v>
      </c>
      <c r="K847" s="75" t="s">
        <v>217</v>
      </c>
      <c r="L847" s="76"/>
      <c r="M847" s="77">
        <v>0.08</v>
      </c>
      <c r="N847" s="78">
        <v>4.7</v>
      </c>
      <c r="O847" s="78">
        <v>6</v>
      </c>
      <c r="P847" s="79"/>
      <c r="Q847" s="226">
        <v>114.4</v>
      </c>
      <c r="R847" s="80">
        <v>18</v>
      </c>
      <c r="S847" s="81"/>
      <c r="T847" s="82">
        <f t="shared" si="26"/>
        <v>0</v>
      </c>
      <c r="U847" s="83" t="s">
        <v>69</v>
      </c>
      <c r="W847" s="84"/>
    </row>
    <row r="848" spans="2:23" ht="78" customHeight="1" outlineLevel="1" x14ac:dyDescent="0.2">
      <c r="B848" s="64"/>
      <c r="C848" s="68"/>
      <c r="D848" s="69" t="s">
        <v>1025</v>
      </c>
      <c r="E848" s="70" t="s">
        <v>335</v>
      </c>
      <c r="F848" s="69" t="s">
        <v>1026</v>
      </c>
      <c r="G848" s="71" t="s">
        <v>201</v>
      </c>
      <c r="H848" s="85">
        <v>4600031133218</v>
      </c>
      <c r="I848" s="73" t="s">
        <v>30</v>
      </c>
      <c r="J848" s="74" t="s">
        <v>1112</v>
      </c>
      <c r="K848" s="75" t="s">
        <v>219</v>
      </c>
      <c r="L848" s="76"/>
      <c r="M848" s="77">
        <v>0.08</v>
      </c>
      <c r="N848" s="78">
        <v>4.7</v>
      </c>
      <c r="O848" s="78">
        <v>6</v>
      </c>
      <c r="P848" s="79"/>
      <c r="Q848" s="226">
        <v>192.4</v>
      </c>
      <c r="R848" s="80">
        <v>12</v>
      </c>
      <c r="S848" s="81"/>
      <c r="T848" s="82">
        <f>S848*Q848</f>
        <v>0</v>
      </c>
      <c r="U848" s="83" t="s">
        <v>69</v>
      </c>
      <c r="W848" s="84"/>
    </row>
    <row r="849" spans="2:23" ht="78" customHeight="1" outlineLevel="1" x14ac:dyDescent="0.2">
      <c r="B849" s="64"/>
      <c r="C849" s="68"/>
      <c r="D849" s="69" t="s">
        <v>1025</v>
      </c>
      <c r="E849" s="70" t="s">
        <v>335</v>
      </c>
      <c r="F849" s="69" t="s">
        <v>1026</v>
      </c>
      <c r="G849" s="71" t="s">
        <v>220</v>
      </c>
      <c r="H849" s="72" t="s">
        <v>1113</v>
      </c>
      <c r="I849" s="73" t="s">
        <v>230</v>
      </c>
      <c r="J849" s="74" t="s">
        <v>1114</v>
      </c>
      <c r="K849" s="75" t="s">
        <v>223</v>
      </c>
      <c r="L849" s="76"/>
      <c r="M849" s="77">
        <v>0.15</v>
      </c>
      <c r="N849" s="78">
        <v>3.5</v>
      </c>
      <c r="O849" s="78">
        <v>10</v>
      </c>
      <c r="P849" s="79"/>
      <c r="Q849" s="226">
        <v>127.4</v>
      </c>
      <c r="R849" s="80">
        <v>9</v>
      </c>
      <c r="S849" s="81"/>
      <c r="T849" s="82">
        <f t="shared" si="26"/>
        <v>0</v>
      </c>
      <c r="U849" s="83" t="s">
        <v>69</v>
      </c>
      <c r="W849" s="84"/>
    </row>
    <row r="850" spans="2:23" ht="78" customHeight="1" outlineLevel="1" x14ac:dyDescent="0.2">
      <c r="B850" s="64"/>
      <c r="C850" s="68"/>
      <c r="D850" s="69" t="s">
        <v>1025</v>
      </c>
      <c r="E850" s="70" t="s">
        <v>335</v>
      </c>
      <c r="F850" s="69" t="s">
        <v>1026</v>
      </c>
      <c r="G850" s="71" t="s">
        <v>224</v>
      </c>
      <c r="H850" s="72" t="s">
        <v>1115</v>
      </c>
      <c r="I850" s="73" t="s">
        <v>230</v>
      </c>
      <c r="J850" s="74" t="s">
        <v>1116</v>
      </c>
      <c r="K850" s="75" t="s">
        <v>227</v>
      </c>
      <c r="L850" s="76"/>
      <c r="M850" s="77">
        <v>0.5</v>
      </c>
      <c r="N850" s="78">
        <v>5.5</v>
      </c>
      <c r="O850" s="78">
        <v>15</v>
      </c>
      <c r="P850" s="79"/>
      <c r="Q850" s="226">
        <v>293.8</v>
      </c>
      <c r="R850" s="80">
        <v>8</v>
      </c>
      <c r="S850" s="81"/>
      <c r="T850" s="82">
        <f t="shared" si="26"/>
        <v>0</v>
      </c>
      <c r="U850" s="83" t="s">
        <v>37</v>
      </c>
      <c r="W850" s="84"/>
    </row>
    <row r="851" spans="2:23" ht="78" customHeight="1" outlineLevel="1" x14ac:dyDescent="0.2">
      <c r="B851" s="64"/>
      <c r="C851" s="68"/>
      <c r="D851" s="69" t="s">
        <v>1025</v>
      </c>
      <c r="E851" s="70" t="s">
        <v>335</v>
      </c>
      <c r="F851" s="69" t="s">
        <v>1026</v>
      </c>
      <c r="G851" s="71" t="s">
        <v>228</v>
      </c>
      <c r="H851" s="72" t="s">
        <v>1117</v>
      </c>
      <c r="I851" s="73" t="s">
        <v>230</v>
      </c>
      <c r="J851" s="74" t="s">
        <v>1118</v>
      </c>
      <c r="K851" s="75" t="s">
        <v>232</v>
      </c>
      <c r="L851" s="76"/>
      <c r="M851" s="77">
        <v>0.13</v>
      </c>
      <c r="N851" s="78">
        <v>5.5</v>
      </c>
      <c r="O851" s="78">
        <v>9</v>
      </c>
      <c r="P851" s="79"/>
      <c r="Q851" s="226">
        <v>137.80000000000001</v>
      </c>
      <c r="R851" s="80">
        <v>8</v>
      </c>
      <c r="S851" s="81"/>
      <c r="T851" s="82">
        <f t="shared" si="26"/>
        <v>0</v>
      </c>
      <c r="U851" s="83" t="s">
        <v>69</v>
      </c>
      <c r="W851" s="84"/>
    </row>
    <row r="852" spans="2:23" ht="78" customHeight="1" outlineLevel="1" x14ac:dyDescent="0.2">
      <c r="B852" s="64"/>
      <c r="C852" s="68"/>
      <c r="D852" s="69" t="s">
        <v>1025</v>
      </c>
      <c r="E852" s="70" t="s">
        <v>335</v>
      </c>
      <c r="F852" s="69" t="s">
        <v>1026</v>
      </c>
      <c r="G852" s="71" t="s">
        <v>115</v>
      </c>
      <c r="H852" s="88" t="s">
        <v>1119</v>
      </c>
      <c r="I852" s="73" t="s">
        <v>30</v>
      </c>
      <c r="J852" s="74" t="s">
        <v>1120</v>
      </c>
      <c r="K852" s="75" t="s">
        <v>235</v>
      </c>
      <c r="L852" s="76"/>
      <c r="M852" s="77">
        <v>0.5</v>
      </c>
      <c r="N852" s="78">
        <v>11.5</v>
      </c>
      <c r="O852" s="78">
        <v>11.5</v>
      </c>
      <c r="P852" s="79"/>
      <c r="Q852" s="226">
        <v>169</v>
      </c>
      <c r="R852" s="80">
        <v>16</v>
      </c>
      <c r="S852" s="81"/>
      <c r="T852" s="82">
        <f t="shared" si="26"/>
        <v>0</v>
      </c>
      <c r="U852" s="83" t="s">
        <v>103</v>
      </c>
      <c r="W852" s="84"/>
    </row>
    <row r="853" spans="2:23" ht="78" customHeight="1" outlineLevel="1" x14ac:dyDescent="0.2">
      <c r="B853" s="64"/>
      <c r="C853" s="68"/>
      <c r="D853" s="69" t="s">
        <v>1025</v>
      </c>
      <c r="E853" s="70" t="s">
        <v>335</v>
      </c>
      <c r="F853" s="69" t="s">
        <v>1026</v>
      </c>
      <c r="G853" s="71" t="s">
        <v>115</v>
      </c>
      <c r="H853" s="88" t="s">
        <v>1121</v>
      </c>
      <c r="I853" s="73" t="s">
        <v>230</v>
      </c>
      <c r="J853" s="74" t="s">
        <v>1122</v>
      </c>
      <c r="K853" s="75" t="s">
        <v>238</v>
      </c>
      <c r="L853" s="76"/>
      <c r="M853" s="77">
        <v>0.4</v>
      </c>
      <c r="N853" s="78">
        <v>10.5</v>
      </c>
      <c r="O853" s="78">
        <v>10.5</v>
      </c>
      <c r="P853" s="79"/>
      <c r="Q853" s="226">
        <v>165.1</v>
      </c>
      <c r="R853" s="80">
        <v>16</v>
      </c>
      <c r="S853" s="81"/>
      <c r="T853" s="82">
        <f t="shared" si="26"/>
        <v>0</v>
      </c>
      <c r="U853" s="83" t="s">
        <v>103</v>
      </c>
      <c r="W853" s="84"/>
    </row>
    <row r="854" spans="2:23" ht="78" customHeight="1" outlineLevel="1" x14ac:dyDescent="0.2">
      <c r="B854" s="64"/>
      <c r="C854" s="86" t="s">
        <v>49</v>
      </c>
      <c r="D854" s="69" t="s">
        <v>1025</v>
      </c>
      <c r="E854" s="70" t="s">
        <v>335</v>
      </c>
      <c r="F854" s="69" t="s">
        <v>1026</v>
      </c>
      <c r="G854" s="71" t="s">
        <v>239</v>
      </c>
      <c r="H854" s="85">
        <v>4600031147352</v>
      </c>
      <c r="I854" s="73" t="s">
        <v>230</v>
      </c>
      <c r="J854" s="74" t="s">
        <v>1123</v>
      </c>
      <c r="K854" s="75" t="s">
        <v>241</v>
      </c>
      <c r="L854" s="76"/>
      <c r="M854" s="77"/>
      <c r="N854" s="78">
        <v>3.5</v>
      </c>
      <c r="O854" s="78" t="s">
        <v>242</v>
      </c>
      <c r="P854" s="79"/>
      <c r="Q854" s="226">
        <v>621.4</v>
      </c>
      <c r="R854" s="80">
        <v>6</v>
      </c>
      <c r="S854" s="81"/>
      <c r="T854" s="82">
        <f>S854*Q854</f>
        <v>0</v>
      </c>
      <c r="U854" s="83" t="s">
        <v>33</v>
      </c>
      <c r="W854" s="84"/>
    </row>
    <row r="855" spans="2:23" ht="78" customHeight="1" outlineLevel="1" x14ac:dyDescent="0.2">
      <c r="B855" s="64"/>
      <c r="C855" s="86" t="s">
        <v>49</v>
      </c>
      <c r="D855" s="69" t="s">
        <v>1025</v>
      </c>
      <c r="E855" s="70" t="s">
        <v>335</v>
      </c>
      <c r="F855" s="69" t="s">
        <v>1026</v>
      </c>
      <c r="G855" s="71" t="s">
        <v>239</v>
      </c>
      <c r="H855" s="85">
        <v>4600031136431</v>
      </c>
      <c r="I855" s="73" t="s">
        <v>230</v>
      </c>
      <c r="J855" s="74" t="s">
        <v>1124</v>
      </c>
      <c r="K855" s="75" t="s">
        <v>244</v>
      </c>
      <c r="L855" s="76"/>
      <c r="M855" s="77"/>
      <c r="N855" s="78">
        <v>4</v>
      </c>
      <c r="O855" s="78" t="s">
        <v>245</v>
      </c>
      <c r="P855" s="79"/>
      <c r="Q855" s="226">
        <v>486.2</v>
      </c>
      <c r="R855" s="80">
        <v>5</v>
      </c>
      <c r="S855" s="81"/>
      <c r="T855" s="82">
        <f t="shared" ref="T855:T859" si="27">S855*Q855</f>
        <v>0</v>
      </c>
      <c r="U855" s="83" t="s">
        <v>69</v>
      </c>
      <c r="W855" s="84"/>
    </row>
    <row r="856" spans="2:23" ht="78" customHeight="1" outlineLevel="1" x14ac:dyDescent="0.2">
      <c r="B856" s="64"/>
      <c r="C856" s="68"/>
      <c r="D856" s="69" t="s">
        <v>1025</v>
      </c>
      <c r="E856" s="70" t="s">
        <v>335</v>
      </c>
      <c r="F856" s="69" t="s">
        <v>1026</v>
      </c>
      <c r="G856" s="71" t="s">
        <v>239</v>
      </c>
      <c r="H856" s="85">
        <v>4600031130644</v>
      </c>
      <c r="I856" s="73" t="s">
        <v>230</v>
      </c>
      <c r="J856" s="74" t="s">
        <v>1125</v>
      </c>
      <c r="K856" s="75" t="s">
        <v>247</v>
      </c>
      <c r="L856" s="76"/>
      <c r="M856" s="77"/>
      <c r="N856" s="78">
        <v>2.5</v>
      </c>
      <c r="O856" s="78" t="s">
        <v>248</v>
      </c>
      <c r="P856" s="79"/>
      <c r="Q856" s="226">
        <v>107.9</v>
      </c>
      <c r="R856" s="80">
        <v>24</v>
      </c>
      <c r="S856" s="81"/>
      <c r="T856" s="82">
        <f t="shared" si="27"/>
        <v>0</v>
      </c>
      <c r="U856" s="83" t="s">
        <v>69</v>
      </c>
      <c r="W856" s="84"/>
    </row>
    <row r="857" spans="2:23" ht="78" customHeight="1" outlineLevel="1" x14ac:dyDescent="0.2">
      <c r="B857" s="64"/>
      <c r="C857" s="68"/>
      <c r="D857" s="69" t="s">
        <v>1025</v>
      </c>
      <c r="E857" s="70" t="s">
        <v>335</v>
      </c>
      <c r="F857" s="69" t="s">
        <v>1026</v>
      </c>
      <c r="G857" s="71" t="s">
        <v>239</v>
      </c>
      <c r="H857" s="87">
        <v>4600031130743</v>
      </c>
      <c r="I857" s="73" t="s">
        <v>30</v>
      </c>
      <c r="J857" s="74" t="s">
        <v>1126</v>
      </c>
      <c r="K857" s="75" t="s">
        <v>250</v>
      </c>
      <c r="L857" s="76"/>
      <c r="M857" s="77"/>
      <c r="N857" s="78">
        <v>3</v>
      </c>
      <c r="O857" s="78" t="s">
        <v>251</v>
      </c>
      <c r="P857" s="79"/>
      <c r="Q857" s="226">
        <v>143</v>
      </c>
      <c r="R857" s="80">
        <v>24</v>
      </c>
      <c r="S857" s="81"/>
      <c r="T857" s="82">
        <f t="shared" si="27"/>
        <v>0</v>
      </c>
      <c r="U857" s="83" t="s">
        <v>69</v>
      </c>
      <c r="W857" s="84"/>
    </row>
    <row r="858" spans="2:23" ht="78" customHeight="1" outlineLevel="1" x14ac:dyDescent="0.2">
      <c r="B858" s="64"/>
      <c r="C858" s="68"/>
      <c r="D858" s="69" t="s">
        <v>1025</v>
      </c>
      <c r="E858" s="70" t="s">
        <v>335</v>
      </c>
      <c r="F858" s="69" t="s">
        <v>1026</v>
      </c>
      <c r="G858" s="71" t="s">
        <v>239</v>
      </c>
      <c r="H858" s="87">
        <v>4600031132822</v>
      </c>
      <c r="I858" s="73" t="s">
        <v>30</v>
      </c>
      <c r="J858" s="74" t="s">
        <v>1127</v>
      </c>
      <c r="K858" s="75" t="s">
        <v>253</v>
      </c>
      <c r="L858" s="76"/>
      <c r="M858" s="77"/>
      <c r="N858" s="78">
        <v>4.5</v>
      </c>
      <c r="O858" s="78" t="s">
        <v>254</v>
      </c>
      <c r="P858" s="79"/>
      <c r="Q858" s="226">
        <v>249.6</v>
      </c>
      <c r="R858" s="80">
        <v>10</v>
      </c>
      <c r="S858" s="81"/>
      <c r="T858" s="82">
        <f t="shared" si="27"/>
        <v>0</v>
      </c>
      <c r="U858" s="83" t="s">
        <v>69</v>
      </c>
      <c r="W858" s="84"/>
    </row>
    <row r="859" spans="2:23" ht="78" customHeight="1" outlineLevel="1" x14ac:dyDescent="0.2">
      <c r="B859" s="64"/>
      <c r="C859" s="68"/>
      <c r="D859" s="69" t="s">
        <v>1025</v>
      </c>
      <c r="E859" s="70" t="s">
        <v>335</v>
      </c>
      <c r="F859" s="69" t="s">
        <v>1026</v>
      </c>
      <c r="G859" s="71" t="s">
        <v>239</v>
      </c>
      <c r="H859" s="87">
        <v>4600031132709</v>
      </c>
      <c r="I859" s="73" t="s">
        <v>30</v>
      </c>
      <c r="J859" s="74" t="s">
        <v>1128</v>
      </c>
      <c r="K859" s="75" t="s">
        <v>256</v>
      </c>
      <c r="L859" s="76"/>
      <c r="M859" s="77">
        <v>0.05</v>
      </c>
      <c r="N859" s="78">
        <v>2.5</v>
      </c>
      <c r="O859" s="78" t="s">
        <v>257</v>
      </c>
      <c r="P859" s="89"/>
      <c r="Q859" s="226">
        <v>107.9</v>
      </c>
      <c r="R859" s="80">
        <v>16</v>
      </c>
      <c r="S859" s="81"/>
      <c r="T859" s="82">
        <f t="shared" si="27"/>
        <v>0</v>
      </c>
      <c r="U859" s="83" t="s">
        <v>69</v>
      </c>
      <c r="W859" s="84"/>
    </row>
    <row r="860" spans="2:23" ht="20.25" customHeight="1" x14ac:dyDescent="0.2">
      <c r="B860" s="64"/>
      <c r="C860" s="65"/>
      <c r="D860" s="66"/>
      <c r="E860" s="237" t="s">
        <v>1129</v>
      </c>
      <c r="F860" s="238"/>
      <c r="G860" s="238"/>
      <c r="H860" s="239"/>
      <c r="I860" s="238"/>
      <c r="J860" s="238"/>
      <c r="K860" s="238"/>
      <c r="L860" s="238"/>
      <c r="M860" s="238"/>
      <c r="N860" s="238"/>
      <c r="O860" s="238"/>
      <c r="P860" s="238"/>
      <c r="Q860" s="238"/>
      <c r="R860" s="238"/>
      <c r="S860" s="238"/>
      <c r="T860" s="238"/>
      <c r="U860" s="240"/>
    </row>
    <row r="861" spans="2:23" ht="78" customHeight="1" outlineLevel="1" x14ac:dyDescent="0.2">
      <c r="B861" s="64"/>
      <c r="C861" s="68"/>
      <c r="D861" s="69" t="s">
        <v>1130</v>
      </c>
      <c r="E861" s="70" t="s">
        <v>335</v>
      </c>
      <c r="F861" s="69" t="s">
        <v>1131</v>
      </c>
      <c r="G861" s="71" t="s">
        <v>28</v>
      </c>
      <c r="H861" s="72" t="s">
        <v>1132</v>
      </c>
      <c r="I861" s="73" t="s">
        <v>30</v>
      </c>
      <c r="J861" s="74" t="s">
        <v>1133</v>
      </c>
      <c r="K861" s="75" t="s">
        <v>32</v>
      </c>
      <c r="L861" s="76"/>
      <c r="M861" s="77"/>
      <c r="N861" s="78">
        <v>2</v>
      </c>
      <c r="O861" s="78">
        <v>20</v>
      </c>
      <c r="P861" s="79"/>
      <c r="Q861" s="286">
        <v>159.9</v>
      </c>
      <c r="R861" s="80">
        <v>12</v>
      </c>
      <c r="S861" s="81"/>
      <c r="T861" s="82">
        <f t="shared" ref="T861:T924" si="28">S861*Q861</f>
        <v>0</v>
      </c>
      <c r="U861" s="83" t="s">
        <v>33</v>
      </c>
      <c r="W861" s="84"/>
    </row>
    <row r="862" spans="2:23" ht="78" customHeight="1" outlineLevel="1" x14ac:dyDescent="0.2">
      <c r="B862" s="64"/>
      <c r="C862" s="68"/>
      <c r="D862" s="69" t="s">
        <v>1130</v>
      </c>
      <c r="E862" s="70" t="s">
        <v>335</v>
      </c>
      <c r="F862" s="69" t="s">
        <v>1131</v>
      </c>
      <c r="G862" s="71" t="s">
        <v>28</v>
      </c>
      <c r="H862" s="72" t="s">
        <v>1134</v>
      </c>
      <c r="I862" s="73" t="s">
        <v>30</v>
      </c>
      <c r="J862" s="74" t="s">
        <v>1135</v>
      </c>
      <c r="K862" s="75" t="s">
        <v>36</v>
      </c>
      <c r="L862" s="76"/>
      <c r="M862" s="77"/>
      <c r="N862" s="78">
        <v>2</v>
      </c>
      <c r="O862" s="78">
        <v>24</v>
      </c>
      <c r="P862" s="79"/>
      <c r="Q862" s="286">
        <v>191.1</v>
      </c>
      <c r="R862" s="80">
        <v>6</v>
      </c>
      <c r="S862" s="81"/>
      <c r="T862" s="82">
        <f>S862*Q862</f>
        <v>0</v>
      </c>
      <c r="U862" s="83" t="s">
        <v>37</v>
      </c>
      <c r="W862" s="84"/>
    </row>
    <row r="863" spans="2:23" ht="78" customHeight="1" outlineLevel="1" x14ac:dyDescent="0.2">
      <c r="B863" s="64"/>
      <c r="C863" s="68"/>
      <c r="D863" s="69" t="s">
        <v>1130</v>
      </c>
      <c r="E863" s="70" t="s">
        <v>335</v>
      </c>
      <c r="F863" s="69" t="s">
        <v>1131</v>
      </c>
      <c r="G863" s="71" t="s">
        <v>28</v>
      </c>
      <c r="H863" s="72" t="s">
        <v>1136</v>
      </c>
      <c r="I863" s="73" t="s">
        <v>30</v>
      </c>
      <c r="J863" s="74" t="s">
        <v>1137</v>
      </c>
      <c r="K863" s="75" t="s">
        <v>40</v>
      </c>
      <c r="L863" s="76"/>
      <c r="M863" s="77"/>
      <c r="N863" s="78">
        <v>2</v>
      </c>
      <c r="O863" s="78">
        <v>26</v>
      </c>
      <c r="P863" s="79"/>
      <c r="Q863" s="286">
        <v>206.7</v>
      </c>
      <c r="R863" s="80">
        <v>6</v>
      </c>
      <c r="S863" s="81"/>
      <c r="T863" s="82">
        <f t="shared" si="28"/>
        <v>0</v>
      </c>
      <c r="U863" s="83" t="s">
        <v>37</v>
      </c>
      <c r="W863" s="84"/>
    </row>
    <row r="864" spans="2:23" ht="78" customHeight="1" outlineLevel="1" x14ac:dyDescent="0.2">
      <c r="B864" s="64"/>
      <c r="C864" s="68"/>
      <c r="D864" s="69" t="s">
        <v>1130</v>
      </c>
      <c r="E864" s="70" t="s">
        <v>335</v>
      </c>
      <c r="F864" s="69" t="s">
        <v>1131</v>
      </c>
      <c r="G864" s="71" t="s">
        <v>28</v>
      </c>
      <c r="H864" s="85">
        <v>4600031128900</v>
      </c>
      <c r="I864" s="73" t="s">
        <v>30</v>
      </c>
      <c r="J864" s="74" t="s">
        <v>1138</v>
      </c>
      <c r="K864" s="75" t="s">
        <v>42</v>
      </c>
      <c r="L864" s="76"/>
      <c r="M864" s="77">
        <v>0.45</v>
      </c>
      <c r="N864" s="78">
        <v>2.5</v>
      </c>
      <c r="O864" s="78">
        <v>25</v>
      </c>
      <c r="P864" s="79"/>
      <c r="Q864" s="286">
        <v>916.5</v>
      </c>
      <c r="R864" s="80">
        <v>4</v>
      </c>
      <c r="S864" s="81"/>
      <c r="T864" s="82">
        <f t="shared" si="28"/>
        <v>0</v>
      </c>
      <c r="U864" s="83" t="s">
        <v>37</v>
      </c>
      <c r="W864" s="84"/>
    </row>
    <row r="865" spans="2:23" ht="78" customHeight="1" outlineLevel="1" x14ac:dyDescent="0.2">
      <c r="B865" s="64"/>
      <c r="C865" s="68"/>
      <c r="D865" s="69" t="s">
        <v>1130</v>
      </c>
      <c r="E865" s="70" t="s">
        <v>335</v>
      </c>
      <c r="F865" s="69" t="s">
        <v>1131</v>
      </c>
      <c r="G865" s="71" t="s">
        <v>28</v>
      </c>
      <c r="H865" s="85">
        <v>4600031129969</v>
      </c>
      <c r="I865" s="73" t="s">
        <v>30</v>
      </c>
      <c r="J865" s="74" t="s">
        <v>1139</v>
      </c>
      <c r="K865" s="75" t="s">
        <v>45</v>
      </c>
      <c r="L865" s="76"/>
      <c r="M865" s="77">
        <v>1</v>
      </c>
      <c r="N865" s="78">
        <v>3.5</v>
      </c>
      <c r="O865" s="78">
        <v>28</v>
      </c>
      <c r="P865" s="79"/>
      <c r="Q865" s="286">
        <v>1011.4</v>
      </c>
      <c r="R865" s="80">
        <v>3</v>
      </c>
      <c r="S865" s="81"/>
      <c r="T865" s="82">
        <f t="shared" si="28"/>
        <v>0</v>
      </c>
      <c r="U865" s="83" t="s">
        <v>37</v>
      </c>
      <c r="W865" s="84"/>
    </row>
    <row r="866" spans="2:23" ht="78" customHeight="1" outlineLevel="1" x14ac:dyDescent="0.2">
      <c r="B866" s="64"/>
      <c r="C866" s="68"/>
      <c r="D866" s="69" t="s">
        <v>1130</v>
      </c>
      <c r="E866" s="70" t="s">
        <v>335</v>
      </c>
      <c r="F866" s="69" t="s">
        <v>1131</v>
      </c>
      <c r="G866" s="71" t="s">
        <v>28</v>
      </c>
      <c r="H866" s="85">
        <v>4600031132945</v>
      </c>
      <c r="I866" s="73" t="s">
        <v>30</v>
      </c>
      <c r="J866" s="74" t="s">
        <v>1140</v>
      </c>
      <c r="K866" s="75" t="s">
        <v>47</v>
      </c>
      <c r="L866" s="76"/>
      <c r="M866" s="77"/>
      <c r="N866" s="78">
        <v>4.5</v>
      </c>
      <c r="O866" s="78" t="s">
        <v>48</v>
      </c>
      <c r="P866" s="79"/>
      <c r="Q866" s="286">
        <v>898.3</v>
      </c>
      <c r="R866" s="80">
        <v>5</v>
      </c>
      <c r="S866" s="81"/>
      <c r="T866" s="82">
        <f t="shared" si="28"/>
        <v>0</v>
      </c>
      <c r="U866" s="83" t="s">
        <v>37</v>
      </c>
      <c r="W866" s="84"/>
    </row>
    <row r="867" spans="2:23" ht="78" customHeight="1" outlineLevel="1" x14ac:dyDescent="0.2">
      <c r="B867" s="64"/>
      <c r="C867" s="86" t="s">
        <v>49</v>
      </c>
      <c r="D867" s="69" t="s">
        <v>1130</v>
      </c>
      <c r="E867" s="70" t="s">
        <v>335</v>
      </c>
      <c r="F867" s="69" t="s">
        <v>1131</v>
      </c>
      <c r="G867" s="71" t="s">
        <v>28</v>
      </c>
      <c r="H867" s="85">
        <v>4600031137568</v>
      </c>
      <c r="I867" s="73" t="s">
        <v>30</v>
      </c>
      <c r="J867" s="74" t="s">
        <v>1141</v>
      </c>
      <c r="K867" s="75" t="s">
        <v>51</v>
      </c>
      <c r="L867" s="76"/>
      <c r="M867" s="77">
        <v>0.9</v>
      </c>
      <c r="N867" s="78">
        <v>7</v>
      </c>
      <c r="O867" s="78" t="s">
        <v>52</v>
      </c>
      <c r="P867" s="79"/>
      <c r="Q867" s="286">
        <v>1011.4</v>
      </c>
      <c r="R867" s="80">
        <v>5</v>
      </c>
      <c r="S867" s="81"/>
      <c r="T867" s="82">
        <f>S867*Q867</f>
        <v>0</v>
      </c>
      <c r="U867" s="83" t="s">
        <v>33</v>
      </c>
      <c r="W867" s="84"/>
    </row>
    <row r="868" spans="2:23" ht="78" customHeight="1" outlineLevel="1" x14ac:dyDescent="0.2">
      <c r="B868" s="64"/>
      <c r="C868" s="68"/>
      <c r="D868" s="69" t="s">
        <v>1130</v>
      </c>
      <c r="E868" s="70" t="s">
        <v>335</v>
      </c>
      <c r="F868" s="69" t="s">
        <v>1131</v>
      </c>
      <c r="G868" s="71" t="s">
        <v>28</v>
      </c>
      <c r="H868" s="72" t="s">
        <v>1142</v>
      </c>
      <c r="I868" s="73" t="s">
        <v>30</v>
      </c>
      <c r="J868" s="74" t="s">
        <v>1143</v>
      </c>
      <c r="K868" s="75" t="s">
        <v>55</v>
      </c>
      <c r="L868" s="76"/>
      <c r="M868" s="77">
        <v>1</v>
      </c>
      <c r="N868" s="78">
        <v>4.5</v>
      </c>
      <c r="O868" s="78">
        <v>31</v>
      </c>
      <c r="P868" s="79"/>
      <c r="Q868" s="286">
        <v>886.6</v>
      </c>
      <c r="R868" s="80">
        <v>3</v>
      </c>
      <c r="S868" s="81"/>
      <c r="T868" s="82">
        <f t="shared" si="28"/>
        <v>0</v>
      </c>
      <c r="U868" s="83" t="s">
        <v>37</v>
      </c>
      <c r="W868" s="84"/>
    </row>
    <row r="869" spans="2:23" ht="78" customHeight="1" outlineLevel="1" x14ac:dyDescent="0.2">
      <c r="B869" s="64"/>
      <c r="C869" s="68"/>
      <c r="D869" s="69" t="s">
        <v>1130</v>
      </c>
      <c r="E869" s="70" t="s">
        <v>335</v>
      </c>
      <c r="F869" s="69" t="s">
        <v>1131</v>
      </c>
      <c r="G869" s="71" t="s">
        <v>28</v>
      </c>
      <c r="H869" s="72" t="s">
        <v>1144</v>
      </c>
      <c r="I869" s="73" t="s">
        <v>30</v>
      </c>
      <c r="J869" s="74" t="s">
        <v>1145</v>
      </c>
      <c r="K869" s="75" t="s">
        <v>58</v>
      </c>
      <c r="L869" s="76"/>
      <c r="M869" s="77">
        <v>1.5</v>
      </c>
      <c r="N869" s="78">
        <v>5.5</v>
      </c>
      <c r="O869" s="78">
        <v>30.5</v>
      </c>
      <c r="P869" s="79"/>
      <c r="Q869" s="286">
        <v>898.3</v>
      </c>
      <c r="R869" s="80">
        <v>3</v>
      </c>
      <c r="S869" s="81"/>
      <c r="T869" s="82">
        <f>S869*Q869</f>
        <v>0</v>
      </c>
      <c r="U869" s="83" t="s">
        <v>37</v>
      </c>
      <c r="W869" s="84"/>
    </row>
    <row r="870" spans="2:23" ht="78" customHeight="1" outlineLevel="1" x14ac:dyDescent="0.2">
      <c r="B870" s="64"/>
      <c r="C870" s="68"/>
      <c r="D870" s="69" t="s">
        <v>1130</v>
      </c>
      <c r="E870" s="70" t="s">
        <v>335</v>
      </c>
      <c r="F870" s="69" t="s">
        <v>1131</v>
      </c>
      <c r="G870" s="71" t="s">
        <v>28</v>
      </c>
      <c r="H870" s="72" t="s">
        <v>1146</v>
      </c>
      <c r="I870" s="73" t="s">
        <v>30</v>
      </c>
      <c r="J870" s="74" t="s">
        <v>1147</v>
      </c>
      <c r="K870" s="75" t="s">
        <v>61</v>
      </c>
      <c r="L870" s="76"/>
      <c r="M870" s="77">
        <v>0.5</v>
      </c>
      <c r="N870" s="78">
        <v>5.5</v>
      </c>
      <c r="O870" s="78">
        <v>31</v>
      </c>
      <c r="P870" s="79" t="s">
        <v>62</v>
      </c>
      <c r="Q870" s="286">
        <v>997.1</v>
      </c>
      <c r="R870" s="80">
        <v>3</v>
      </c>
      <c r="S870" s="81"/>
      <c r="T870" s="82">
        <f>S870*Q870</f>
        <v>0</v>
      </c>
      <c r="U870" s="83" t="s">
        <v>37</v>
      </c>
      <c r="W870" s="84"/>
    </row>
    <row r="871" spans="2:23" ht="78" customHeight="1" outlineLevel="1" x14ac:dyDescent="0.2">
      <c r="B871" s="64"/>
      <c r="C871" s="68"/>
      <c r="D871" s="69" t="s">
        <v>1130</v>
      </c>
      <c r="E871" s="70" t="s">
        <v>335</v>
      </c>
      <c r="F871" s="69" t="s">
        <v>1131</v>
      </c>
      <c r="G871" s="71" t="s">
        <v>28</v>
      </c>
      <c r="H871" s="72" t="s">
        <v>1148</v>
      </c>
      <c r="I871" s="73" t="s">
        <v>30</v>
      </c>
      <c r="J871" s="74" t="s">
        <v>1149</v>
      </c>
      <c r="K871" s="75" t="s">
        <v>65</v>
      </c>
      <c r="L871" s="76"/>
      <c r="M871" s="77">
        <v>0.6</v>
      </c>
      <c r="N871" s="78">
        <v>6</v>
      </c>
      <c r="O871" s="78">
        <v>15.5</v>
      </c>
      <c r="P871" s="79"/>
      <c r="Q871" s="286">
        <v>191.1</v>
      </c>
      <c r="R871" s="80">
        <v>12</v>
      </c>
      <c r="S871" s="81"/>
      <c r="T871" s="82">
        <f t="shared" si="28"/>
        <v>0</v>
      </c>
      <c r="U871" s="83" t="s">
        <v>37</v>
      </c>
      <c r="W871" s="84"/>
    </row>
    <row r="872" spans="2:23" ht="78" customHeight="1" outlineLevel="1" x14ac:dyDescent="0.2">
      <c r="B872" s="64"/>
      <c r="C872" s="68"/>
      <c r="D872" s="69" t="s">
        <v>1130</v>
      </c>
      <c r="E872" s="70" t="s">
        <v>335</v>
      </c>
      <c r="F872" s="69" t="s">
        <v>1131</v>
      </c>
      <c r="G872" s="71" t="s">
        <v>28</v>
      </c>
      <c r="H872" s="72" t="s">
        <v>1150</v>
      </c>
      <c r="I872" s="73" t="s">
        <v>30</v>
      </c>
      <c r="J872" s="74" t="s">
        <v>1151</v>
      </c>
      <c r="K872" s="75" t="s">
        <v>68</v>
      </c>
      <c r="L872" s="76"/>
      <c r="M872" s="77"/>
      <c r="N872" s="78">
        <v>2</v>
      </c>
      <c r="O872" s="78">
        <v>15.5</v>
      </c>
      <c r="P872" s="79"/>
      <c r="Q872" s="286">
        <v>80.599999999999994</v>
      </c>
      <c r="R872" s="80">
        <v>12</v>
      </c>
      <c r="S872" s="81"/>
      <c r="T872" s="82">
        <f t="shared" si="28"/>
        <v>0</v>
      </c>
      <c r="U872" s="83" t="s">
        <v>69</v>
      </c>
      <c r="W872" s="84"/>
    </row>
    <row r="873" spans="2:23" ht="78" customHeight="1" outlineLevel="1" x14ac:dyDescent="0.2">
      <c r="B873" s="64"/>
      <c r="C873" s="68"/>
      <c r="D873" s="69" t="s">
        <v>1130</v>
      </c>
      <c r="E873" s="70" t="s">
        <v>335</v>
      </c>
      <c r="F873" s="69" t="s">
        <v>1131</v>
      </c>
      <c r="G873" s="71" t="s">
        <v>28</v>
      </c>
      <c r="H873" s="85">
        <v>4600031136950</v>
      </c>
      <c r="I873" s="73" t="s">
        <v>30</v>
      </c>
      <c r="J873" s="74" t="s">
        <v>1152</v>
      </c>
      <c r="K873" s="75" t="s">
        <v>71</v>
      </c>
      <c r="L873" s="76"/>
      <c r="M873" s="77"/>
      <c r="N873" s="78">
        <v>1</v>
      </c>
      <c r="O873" s="78">
        <v>10.5</v>
      </c>
      <c r="P873" s="79"/>
      <c r="Q873" s="286">
        <v>76.7</v>
      </c>
      <c r="R873" s="80">
        <v>12</v>
      </c>
      <c r="S873" s="81"/>
      <c r="T873" s="82">
        <f t="shared" si="28"/>
        <v>0</v>
      </c>
      <c r="U873" s="83" t="s">
        <v>69</v>
      </c>
      <c r="W873" s="84"/>
    </row>
    <row r="874" spans="2:23" ht="78" customHeight="1" outlineLevel="1" x14ac:dyDescent="0.2">
      <c r="B874" s="64"/>
      <c r="C874" s="68"/>
      <c r="D874" s="69" t="s">
        <v>1130</v>
      </c>
      <c r="E874" s="70" t="s">
        <v>335</v>
      </c>
      <c r="F874" s="69" t="s">
        <v>1131</v>
      </c>
      <c r="G874" s="71" t="s">
        <v>28</v>
      </c>
      <c r="H874" s="72" t="s">
        <v>1153</v>
      </c>
      <c r="I874" s="73" t="s">
        <v>30</v>
      </c>
      <c r="J874" s="74" t="s">
        <v>1154</v>
      </c>
      <c r="K874" s="75" t="s">
        <v>74</v>
      </c>
      <c r="L874" s="76"/>
      <c r="M874" s="77"/>
      <c r="N874" s="78">
        <v>3</v>
      </c>
      <c r="O874" s="78" t="s">
        <v>75</v>
      </c>
      <c r="P874" s="79"/>
      <c r="Q874" s="286">
        <v>198.9</v>
      </c>
      <c r="R874" s="80">
        <v>12</v>
      </c>
      <c r="S874" s="81"/>
      <c r="T874" s="82">
        <f t="shared" si="28"/>
        <v>0</v>
      </c>
      <c r="U874" s="83" t="s">
        <v>37</v>
      </c>
      <c r="W874" s="84"/>
    </row>
    <row r="875" spans="2:23" ht="78" customHeight="1" outlineLevel="1" x14ac:dyDescent="0.2">
      <c r="B875" s="64"/>
      <c r="C875" s="68"/>
      <c r="D875" s="69" t="s">
        <v>1130</v>
      </c>
      <c r="E875" s="70" t="s">
        <v>335</v>
      </c>
      <c r="F875" s="69" t="s">
        <v>1131</v>
      </c>
      <c r="G875" s="71" t="s">
        <v>28</v>
      </c>
      <c r="H875" s="72" t="s">
        <v>1155</v>
      </c>
      <c r="I875" s="73" t="s">
        <v>30</v>
      </c>
      <c r="J875" s="74" t="s">
        <v>1156</v>
      </c>
      <c r="K875" s="75" t="s">
        <v>78</v>
      </c>
      <c r="L875" s="76"/>
      <c r="M875" s="77"/>
      <c r="N875" s="78">
        <v>3.5</v>
      </c>
      <c r="O875" s="78">
        <v>25</v>
      </c>
      <c r="P875" s="79" t="s">
        <v>79</v>
      </c>
      <c r="Q875" s="286">
        <v>416</v>
      </c>
      <c r="R875" s="80">
        <v>4</v>
      </c>
      <c r="S875" s="81"/>
      <c r="T875" s="82">
        <f t="shared" si="28"/>
        <v>0</v>
      </c>
      <c r="U875" s="83" t="s">
        <v>37</v>
      </c>
      <c r="W875" s="84"/>
    </row>
    <row r="876" spans="2:23" ht="78" customHeight="1" outlineLevel="1" x14ac:dyDescent="0.2">
      <c r="B876" s="64"/>
      <c r="C876" s="68"/>
      <c r="D876" s="69" t="s">
        <v>1130</v>
      </c>
      <c r="E876" s="70" t="s">
        <v>335</v>
      </c>
      <c r="F876" s="69" t="s">
        <v>1131</v>
      </c>
      <c r="G876" s="71" t="s">
        <v>28</v>
      </c>
      <c r="H876" s="85">
        <v>4600031130293</v>
      </c>
      <c r="I876" s="73" t="s">
        <v>30</v>
      </c>
      <c r="J876" s="74" t="s">
        <v>1157</v>
      </c>
      <c r="K876" s="75" t="s">
        <v>81</v>
      </c>
      <c r="L876" s="76"/>
      <c r="M876" s="77">
        <v>0.4</v>
      </c>
      <c r="N876" s="78">
        <v>2.5</v>
      </c>
      <c r="O876" s="78" t="s">
        <v>82</v>
      </c>
      <c r="P876" s="79"/>
      <c r="Q876" s="286">
        <v>397.8</v>
      </c>
      <c r="R876" s="80">
        <v>10</v>
      </c>
      <c r="S876" s="81"/>
      <c r="T876" s="82">
        <f>S876*Q876</f>
        <v>0</v>
      </c>
      <c r="U876" s="83" t="s">
        <v>33</v>
      </c>
      <c r="W876" s="84"/>
    </row>
    <row r="877" spans="2:23" ht="78" customHeight="1" outlineLevel="1" x14ac:dyDescent="0.2">
      <c r="B877" s="64"/>
      <c r="C877" s="68"/>
      <c r="D877" s="69" t="s">
        <v>1130</v>
      </c>
      <c r="E877" s="70" t="s">
        <v>335</v>
      </c>
      <c r="F877" s="69" t="s">
        <v>1131</v>
      </c>
      <c r="G877" s="71" t="s">
        <v>28</v>
      </c>
      <c r="H877" s="85">
        <v>4600031130835</v>
      </c>
      <c r="I877" s="73" t="s">
        <v>30</v>
      </c>
      <c r="J877" s="74" t="s">
        <v>1158</v>
      </c>
      <c r="K877" s="75" t="s">
        <v>84</v>
      </c>
      <c r="L877" s="76"/>
      <c r="M877" s="77">
        <v>0.6</v>
      </c>
      <c r="N877" s="78">
        <v>2.5</v>
      </c>
      <c r="O877" s="78" t="s">
        <v>85</v>
      </c>
      <c r="P877" s="79"/>
      <c r="Q877" s="286">
        <v>720.2</v>
      </c>
      <c r="R877" s="80">
        <v>6</v>
      </c>
      <c r="S877" s="81"/>
      <c r="T877" s="82">
        <f>S877*Q877</f>
        <v>0</v>
      </c>
      <c r="U877" s="83" t="s">
        <v>33</v>
      </c>
      <c r="W877" s="84"/>
    </row>
    <row r="878" spans="2:23" ht="78" customHeight="1" outlineLevel="1" x14ac:dyDescent="0.2">
      <c r="B878" s="64"/>
      <c r="C878" s="68"/>
      <c r="D878" s="69" t="s">
        <v>1130</v>
      </c>
      <c r="E878" s="70" t="s">
        <v>335</v>
      </c>
      <c r="F878" s="69" t="s">
        <v>1131</v>
      </c>
      <c r="G878" s="71" t="s">
        <v>28</v>
      </c>
      <c r="H878" s="72" t="s">
        <v>1159</v>
      </c>
      <c r="I878" s="73" t="s">
        <v>30</v>
      </c>
      <c r="J878" s="74" t="s">
        <v>1160</v>
      </c>
      <c r="K878" s="75" t="s">
        <v>88</v>
      </c>
      <c r="L878" s="76"/>
      <c r="M878" s="77"/>
      <c r="N878" s="78">
        <v>3</v>
      </c>
      <c r="O878" s="78" t="s">
        <v>280</v>
      </c>
      <c r="P878" s="79" t="s">
        <v>90</v>
      </c>
      <c r="Q878" s="286">
        <v>302.89999999999998</v>
      </c>
      <c r="R878" s="80">
        <v>6</v>
      </c>
      <c r="S878" s="81"/>
      <c r="T878" s="82">
        <f t="shared" si="28"/>
        <v>0</v>
      </c>
      <c r="U878" s="83" t="s">
        <v>33</v>
      </c>
      <c r="W878" s="84"/>
    </row>
    <row r="879" spans="2:23" ht="78" customHeight="1" outlineLevel="1" x14ac:dyDescent="0.2">
      <c r="B879" s="64"/>
      <c r="C879" s="86" t="s">
        <v>49</v>
      </c>
      <c r="D879" s="69" t="s">
        <v>1130</v>
      </c>
      <c r="E879" s="70" t="s">
        <v>335</v>
      </c>
      <c r="F879" s="69" t="s">
        <v>1131</v>
      </c>
      <c r="G879" s="71" t="s">
        <v>28</v>
      </c>
      <c r="H879" s="85">
        <v>4600031154381</v>
      </c>
      <c r="I879" s="73" t="s">
        <v>30</v>
      </c>
      <c r="J879" s="74" t="s">
        <v>1161</v>
      </c>
      <c r="K879" s="75" t="s">
        <v>92</v>
      </c>
      <c r="L879" s="76"/>
      <c r="M879" s="77"/>
      <c r="N879" s="78">
        <v>2</v>
      </c>
      <c r="O879" s="78" t="s">
        <v>93</v>
      </c>
      <c r="P879" s="79"/>
      <c r="Q879" s="286">
        <v>200.2</v>
      </c>
      <c r="R879" s="80">
        <v>6</v>
      </c>
      <c r="S879" s="81"/>
      <c r="T879" s="82">
        <f t="shared" si="28"/>
        <v>0</v>
      </c>
      <c r="U879" s="83" t="s">
        <v>69</v>
      </c>
      <c r="W879" s="84"/>
    </row>
    <row r="880" spans="2:23" ht="78" customHeight="1" outlineLevel="1" x14ac:dyDescent="0.2">
      <c r="B880" s="64"/>
      <c r="C880" s="86" t="s">
        <v>49</v>
      </c>
      <c r="D880" s="69" t="s">
        <v>1130</v>
      </c>
      <c r="E880" s="70" t="s">
        <v>335</v>
      </c>
      <c r="F880" s="69" t="s">
        <v>1131</v>
      </c>
      <c r="G880" s="71" t="s">
        <v>28</v>
      </c>
      <c r="H880" s="85">
        <v>4600031154749</v>
      </c>
      <c r="I880" s="73" t="s">
        <v>30</v>
      </c>
      <c r="J880" s="74" t="s">
        <v>1162</v>
      </c>
      <c r="K880" s="75" t="s">
        <v>95</v>
      </c>
      <c r="L880" s="76"/>
      <c r="M880" s="77"/>
      <c r="N880" s="78">
        <v>2</v>
      </c>
      <c r="O880" s="78" t="s">
        <v>96</v>
      </c>
      <c r="P880" s="79"/>
      <c r="Q880" s="286">
        <v>365.3</v>
      </c>
      <c r="R880" s="80">
        <v>8</v>
      </c>
      <c r="S880" s="81"/>
      <c r="T880" s="82">
        <f>S880*Q880</f>
        <v>0</v>
      </c>
      <c r="U880" s="83" t="s">
        <v>69</v>
      </c>
      <c r="W880" s="84"/>
    </row>
    <row r="881" spans="2:23" ht="78" customHeight="1" outlineLevel="1" x14ac:dyDescent="0.2">
      <c r="B881" s="64"/>
      <c r="C881" s="86" t="s">
        <v>49</v>
      </c>
      <c r="D881" s="69" t="s">
        <v>1130</v>
      </c>
      <c r="E881" s="70" t="s">
        <v>335</v>
      </c>
      <c r="F881" s="69" t="s">
        <v>1131</v>
      </c>
      <c r="G881" s="71" t="s">
        <v>28</v>
      </c>
      <c r="H881" s="85">
        <v>4600031147659</v>
      </c>
      <c r="I881" s="73" t="s">
        <v>30</v>
      </c>
      <c r="J881" s="74" t="s">
        <v>1163</v>
      </c>
      <c r="K881" s="75" t="s">
        <v>98</v>
      </c>
      <c r="L881" s="76"/>
      <c r="M881" s="77">
        <v>0.65</v>
      </c>
      <c r="N881" s="78">
        <v>5.5</v>
      </c>
      <c r="O881" s="78" t="s">
        <v>99</v>
      </c>
      <c r="P881" s="79" t="s">
        <v>90</v>
      </c>
      <c r="Q881" s="286">
        <v>583.70000000000005</v>
      </c>
      <c r="R881" s="80">
        <v>5</v>
      </c>
      <c r="S881" s="81"/>
      <c r="T881" s="82">
        <f t="shared" si="28"/>
        <v>0</v>
      </c>
      <c r="U881" s="83" t="s">
        <v>37</v>
      </c>
      <c r="W881" s="84"/>
    </row>
    <row r="882" spans="2:23" ht="78" customHeight="1" outlineLevel="1" x14ac:dyDescent="0.2">
      <c r="B882" s="64"/>
      <c r="C882" s="86" t="s">
        <v>49</v>
      </c>
      <c r="D882" s="69" t="s">
        <v>1130</v>
      </c>
      <c r="E882" s="70" t="s">
        <v>335</v>
      </c>
      <c r="F882" s="69" t="s">
        <v>1131</v>
      </c>
      <c r="G882" s="71" t="s">
        <v>28</v>
      </c>
      <c r="H882" s="85">
        <v>4600031151229</v>
      </c>
      <c r="I882" s="73" t="s">
        <v>30</v>
      </c>
      <c r="J882" s="74" t="s">
        <v>1164</v>
      </c>
      <c r="K882" s="75" t="s">
        <v>101</v>
      </c>
      <c r="L882" s="76"/>
      <c r="M882" s="77">
        <v>1</v>
      </c>
      <c r="N882" s="78">
        <v>7</v>
      </c>
      <c r="O882" s="78">
        <v>21.5</v>
      </c>
      <c r="P882" s="79" t="s">
        <v>102</v>
      </c>
      <c r="Q882" s="286">
        <v>579.79999999999995</v>
      </c>
      <c r="R882" s="80">
        <v>10</v>
      </c>
      <c r="S882" s="81"/>
      <c r="T882" s="82">
        <f t="shared" si="28"/>
        <v>0</v>
      </c>
      <c r="U882" s="83" t="s">
        <v>103</v>
      </c>
      <c r="W882" s="84"/>
    </row>
    <row r="883" spans="2:23" ht="78" customHeight="1" outlineLevel="1" x14ac:dyDescent="0.2">
      <c r="B883" s="64"/>
      <c r="C883" s="86" t="s">
        <v>49</v>
      </c>
      <c r="D883" s="69" t="s">
        <v>1130</v>
      </c>
      <c r="E883" s="70" t="s">
        <v>335</v>
      </c>
      <c r="F883" s="69" t="s">
        <v>1131</v>
      </c>
      <c r="G883" s="71" t="s">
        <v>28</v>
      </c>
      <c r="H883" s="85">
        <v>4600031151564</v>
      </c>
      <c r="I883" s="73" t="s">
        <v>30</v>
      </c>
      <c r="J883" s="74" t="s">
        <v>1165</v>
      </c>
      <c r="K883" s="75" t="s">
        <v>105</v>
      </c>
      <c r="L883" s="76"/>
      <c r="M883" s="77">
        <v>0.6</v>
      </c>
      <c r="N883" s="78">
        <v>5</v>
      </c>
      <c r="O883" s="78">
        <v>18.5</v>
      </c>
      <c r="P883" s="79" t="s">
        <v>102</v>
      </c>
      <c r="Q883" s="286">
        <v>300.3</v>
      </c>
      <c r="R883" s="80">
        <v>10</v>
      </c>
      <c r="S883" s="81"/>
      <c r="T883" s="82">
        <f t="shared" si="28"/>
        <v>0</v>
      </c>
      <c r="U883" s="83" t="s">
        <v>33</v>
      </c>
      <c r="W883" s="84"/>
    </row>
    <row r="884" spans="2:23" ht="78" customHeight="1" outlineLevel="1" x14ac:dyDescent="0.2">
      <c r="B884" s="64"/>
      <c r="C884" s="86" t="s">
        <v>49</v>
      </c>
      <c r="D884" s="69" t="s">
        <v>1130</v>
      </c>
      <c r="E884" s="70" t="s">
        <v>335</v>
      </c>
      <c r="F884" s="69" t="s">
        <v>1131</v>
      </c>
      <c r="G884" s="71" t="s">
        <v>106</v>
      </c>
      <c r="H884" s="85">
        <v>4600031151694</v>
      </c>
      <c r="I884" s="73" t="s">
        <v>30</v>
      </c>
      <c r="J884" s="74" t="s">
        <v>1166</v>
      </c>
      <c r="K884" s="75" t="s">
        <v>108</v>
      </c>
      <c r="L884" s="76"/>
      <c r="M884" s="77">
        <v>4</v>
      </c>
      <c r="N884" s="78">
        <v>14</v>
      </c>
      <c r="O884" s="78">
        <v>28</v>
      </c>
      <c r="P884" s="79" t="s">
        <v>109</v>
      </c>
      <c r="Q884" s="286">
        <v>852.8</v>
      </c>
      <c r="R884" s="80">
        <v>4</v>
      </c>
      <c r="S884" s="81"/>
      <c r="T884" s="82">
        <f t="shared" si="28"/>
        <v>0</v>
      </c>
      <c r="U884" s="83" t="s">
        <v>103</v>
      </c>
      <c r="W884" s="84"/>
    </row>
    <row r="885" spans="2:23" ht="78" customHeight="1" outlineLevel="1" x14ac:dyDescent="0.2">
      <c r="B885" s="64"/>
      <c r="C885" s="86" t="s">
        <v>49</v>
      </c>
      <c r="D885" s="69" t="s">
        <v>1130</v>
      </c>
      <c r="E885" s="70" t="s">
        <v>335</v>
      </c>
      <c r="F885" s="69" t="s">
        <v>1131</v>
      </c>
      <c r="G885" s="71" t="s">
        <v>106</v>
      </c>
      <c r="H885" s="85">
        <v>4600031151984</v>
      </c>
      <c r="I885" s="73" t="s">
        <v>30</v>
      </c>
      <c r="J885" s="74" t="s">
        <v>1167</v>
      </c>
      <c r="K885" s="75" t="s">
        <v>111</v>
      </c>
      <c r="L885" s="76"/>
      <c r="M885" s="77">
        <v>0.6</v>
      </c>
      <c r="N885" s="78">
        <v>8</v>
      </c>
      <c r="O885" s="78">
        <v>15</v>
      </c>
      <c r="P885" s="79" t="s">
        <v>109</v>
      </c>
      <c r="Q885" s="286">
        <v>201.5</v>
      </c>
      <c r="R885" s="80">
        <v>8</v>
      </c>
      <c r="S885" s="81"/>
      <c r="T885" s="82">
        <f t="shared" si="28"/>
        <v>0</v>
      </c>
      <c r="U885" s="83" t="s">
        <v>37</v>
      </c>
      <c r="W885" s="84"/>
    </row>
    <row r="886" spans="2:23" ht="78" customHeight="1" outlineLevel="1" x14ac:dyDescent="0.2">
      <c r="B886" s="64"/>
      <c r="C886" s="86" t="s">
        <v>49</v>
      </c>
      <c r="D886" s="69" t="s">
        <v>1130</v>
      </c>
      <c r="E886" s="70" t="s">
        <v>335</v>
      </c>
      <c r="F886" s="69" t="s">
        <v>1131</v>
      </c>
      <c r="G886" s="71" t="s">
        <v>106</v>
      </c>
      <c r="H886" s="85">
        <v>4600031151816</v>
      </c>
      <c r="I886" s="73" t="s">
        <v>30</v>
      </c>
      <c r="J886" s="74" t="s">
        <v>1168</v>
      </c>
      <c r="K886" s="75" t="s">
        <v>113</v>
      </c>
      <c r="L886" s="76"/>
      <c r="M886" s="77">
        <v>0.2</v>
      </c>
      <c r="N886" s="78">
        <v>5</v>
      </c>
      <c r="O886" s="78">
        <v>10.5</v>
      </c>
      <c r="P886" s="79" t="s">
        <v>114</v>
      </c>
      <c r="Q886" s="286">
        <v>135.19999999999999</v>
      </c>
      <c r="R886" s="80">
        <v>30</v>
      </c>
      <c r="S886" s="81"/>
      <c r="T886" s="82">
        <f t="shared" si="28"/>
        <v>0</v>
      </c>
      <c r="U886" s="83" t="s">
        <v>33</v>
      </c>
      <c r="W886" s="84"/>
    </row>
    <row r="887" spans="2:23" ht="78" customHeight="1" outlineLevel="1" x14ac:dyDescent="0.2">
      <c r="B887" s="64"/>
      <c r="C887" s="86" t="s">
        <v>49</v>
      </c>
      <c r="D887" s="69" t="s">
        <v>1130</v>
      </c>
      <c r="E887" s="70" t="s">
        <v>335</v>
      </c>
      <c r="F887" s="69" t="s">
        <v>1131</v>
      </c>
      <c r="G887" s="71" t="s">
        <v>115</v>
      </c>
      <c r="H887" s="85">
        <v>4600031152097</v>
      </c>
      <c r="I887" s="73" t="s">
        <v>30</v>
      </c>
      <c r="J887" s="74" t="s">
        <v>1169</v>
      </c>
      <c r="K887" s="75" t="s">
        <v>117</v>
      </c>
      <c r="L887" s="76"/>
      <c r="M887" s="77">
        <v>2.5</v>
      </c>
      <c r="N887" s="78">
        <v>9</v>
      </c>
      <c r="O887" s="78" t="s">
        <v>118</v>
      </c>
      <c r="P887" s="79" t="s">
        <v>119</v>
      </c>
      <c r="Q887" s="286">
        <v>884</v>
      </c>
      <c r="R887" s="80">
        <v>4</v>
      </c>
      <c r="S887" s="81"/>
      <c r="T887" s="82">
        <f t="shared" si="28"/>
        <v>0</v>
      </c>
      <c r="U887" s="83" t="s">
        <v>103</v>
      </c>
      <c r="W887" s="84"/>
    </row>
    <row r="888" spans="2:23" ht="78" customHeight="1" outlineLevel="1" x14ac:dyDescent="0.2">
      <c r="B888" s="64"/>
      <c r="C888" s="86" t="s">
        <v>49</v>
      </c>
      <c r="D888" s="69" t="s">
        <v>1130</v>
      </c>
      <c r="E888" s="70" t="s">
        <v>335</v>
      </c>
      <c r="F888" s="69" t="s">
        <v>1131</v>
      </c>
      <c r="G888" s="71" t="s">
        <v>28</v>
      </c>
      <c r="H888" s="85">
        <v>4600031147499</v>
      </c>
      <c r="I888" s="73" t="s">
        <v>30</v>
      </c>
      <c r="J888" s="74" t="s">
        <v>1170</v>
      </c>
      <c r="K888" s="75" t="s">
        <v>121</v>
      </c>
      <c r="L888" s="76"/>
      <c r="M888" s="77">
        <v>1.2</v>
      </c>
      <c r="N888" s="78">
        <v>6.5</v>
      </c>
      <c r="O888" s="78" t="s">
        <v>122</v>
      </c>
      <c r="P888" s="79" t="s">
        <v>90</v>
      </c>
      <c r="Q888" s="286">
        <v>737.1</v>
      </c>
      <c r="R888" s="80">
        <v>4</v>
      </c>
      <c r="S888" s="81"/>
      <c r="T888" s="82">
        <f t="shared" si="28"/>
        <v>0</v>
      </c>
      <c r="U888" s="83" t="s">
        <v>37</v>
      </c>
      <c r="W888" s="84"/>
    </row>
    <row r="889" spans="2:23" ht="78" customHeight="1" outlineLevel="1" x14ac:dyDescent="0.2">
      <c r="B889" s="64"/>
      <c r="C889" s="68"/>
      <c r="D889" s="69" t="s">
        <v>1130</v>
      </c>
      <c r="E889" s="70" t="s">
        <v>335</v>
      </c>
      <c r="F889" s="69" t="s">
        <v>1131</v>
      </c>
      <c r="G889" s="71" t="s">
        <v>28</v>
      </c>
      <c r="H889" s="87">
        <v>4600031132105</v>
      </c>
      <c r="I889" s="73" t="s">
        <v>30</v>
      </c>
      <c r="J889" s="74" t="s">
        <v>1171</v>
      </c>
      <c r="K889" s="75" t="s">
        <v>124</v>
      </c>
      <c r="L889" s="76"/>
      <c r="M889" s="77"/>
      <c r="N889" s="78">
        <v>2.5</v>
      </c>
      <c r="O889" s="78" t="s">
        <v>125</v>
      </c>
      <c r="P889" s="79"/>
      <c r="Q889" s="286">
        <v>691.6</v>
      </c>
      <c r="R889" s="80">
        <v>6</v>
      </c>
      <c r="S889" s="81"/>
      <c r="T889" s="82">
        <f t="shared" si="28"/>
        <v>0</v>
      </c>
      <c r="U889" s="83" t="s">
        <v>33</v>
      </c>
      <c r="W889" s="84"/>
    </row>
    <row r="890" spans="2:23" ht="78" customHeight="1" outlineLevel="1" x14ac:dyDescent="0.2">
      <c r="B890" s="64"/>
      <c r="C890" s="68"/>
      <c r="D890" s="69" t="s">
        <v>1130</v>
      </c>
      <c r="E890" s="70" t="s">
        <v>335</v>
      </c>
      <c r="F890" s="69" t="s">
        <v>1131</v>
      </c>
      <c r="G890" s="71" t="s">
        <v>28</v>
      </c>
      <c r="H890" s="72" t="s">
        <v>1172</v>
      </c>
      <c r="I890" s="73" t="s">
        <v>30</v>
      </c>
      <c r="J890" s="74" t="s">
        <v>1173</v>
      </c>
      <c r="K890" s="75" t="s">
        <v>128</v>
      </c>
      <c r="L890" s="76"/>
      <c r="M890" s="77"/>
      <c r="N890" s="78">
        <v>2</v>
      </c>
      <c r="O890" s="78">
        <v>33</v>
      </c>
      <c r="P890" s="79"/>
      <c r="Q890" s="286">
        <v>618.79999999999995</v>
      </c>
      <c r="R890" s="80">
        <v>4</v>
      </c>
      <c r="S890" s="81"/>
      <c r="T890" s="82">
        <f t="shared" si="28"/>
        <v>0</v>
      </c>
      <c r="U890" s="83" t="s">
        <v>37</v>
      </c>
      <c r="W890" s="84"/>
    </row>
    <row r="891" spans="2:23" ht="78" customHeight="1" outlineLevel="1" x14ac:dyDescent="0.2">
      <c r="B891" s="64"/>
      <c r="C891" s="68"/>
      <c r="D891" s="69" t="s">
        <v>1130</v>
      </c>
      <c r="E891" s="70" t="s">
        <v>335</v>
      </c>
      <c r="F891" s="69" t="s">
        <v>1131</v>
      </c>
      <c r="G891" s="71" t="s">
        <v>28</v>
      </c>
      <c r="H891" s="72" t="s">
        <v>1174</v>
      </c>
      <c r="I891" s="73" t="s">
        <v>30</v>
      </c>
      <c r="J891" s="74" t="s">
        <v>1175</v>
      </c>
      <c r="K891" s="75" t="s">
        <v>131</v>
      </c>
      <c r="L891" s="76"/>
      <c r="M891" s="77"/>
      <c r="N891" s="78">
        <v>3</v>
      </c>
      <c r="O891" s="78" t="s">
        <v>132</v>
      </c>
      <c r="P891" s="79"/>
      <c r="Q891" s="286">
        <v>590.20000000000005</v>
      </c>
      <c r="R891" s="80">
        <v>4</v>
      </c>
      <c r="S891" s="81"/>
      <c r="T891" s="82">
        <f t="shared" si="28"/>
        <v>0</v>
      </c>
      <c r="U891" s="83" t="s">
        <v>37</v>
      </c>
      <c r="W891" s="84"/>
    </row>
    <row r="892" spans="2:23" ht="78" customHeight="1" outlineLevel="1" x14ac:dyDescent="0.2">
      <c r="B892" s="64"/>
      <c r="C892" s="68"/>
      <c r="D892" s="69" t="s">
        <v>1130</v>
      </c>
      <c r="E892" s="70" t="s">
        <v>335</v>
      </c>
      <c r="F892" s="69" t="s">
        <v>1131</v>
      </c>
      <c r="G892" s="71" t="s">
        <v>28</v>
      </c>
      <c r="H892" s="85">
        <v>4600031130118</v>
      </c>
      <c r="I892" s="73" t="s">
        <v>30</v>
      </c>
      <c r="J892" s="74" t="s">
        <v>1176</v>
      </c>
      <c r="K892" s="75" t="s">
        <v>134</v>
      </c>
      <c r="L892" s="76"/>
      <c r="M892" s="77"/>
      <c r="N892" s="78">
        <v>3</v>
      </c>
      <c r="O892" s="78" t="s">
        <v>135</v>
      </c>
      <c r="P892" s="79"/>
      <c r="Q892" s="286">
        <v>544.70000000000005</v>
      </c>
      <c r="R892" s="80">
        <v>5</v>
      </c>
      <c r="S892" s="81"/>
      <c r="T892" s="82">
        <f t="shared" si="28"/>
        <v>0</v>
      </c>
      <c r="U892" s="83" t="s">
        <v>37</v>
      </c>
      <c r="W892" s="84"/>
    </row>
    <row r="893" spans="2:23" ht="78" customHeight="1" outlineLevel="1" x14ac:dyDescent="0.2">
      <c r="B893" s="64"/>
      <c r="C893" s="68"/>
      <c r="D893" s="69" t="s">
        <v>1130</v>
      </c>
      <c r="E893" s="70" t="s">
        <v>335</v>
      </c>
      <c r="F893" s="69" t="s">
        <v>1131</v>
      </c>
      <c r="G893" s="71" t="s">
        <v>28</v>
      </c>
      <c r="H893" s="85">
        <v>4600031132310</v>
      </c>
      <c r="I893" s="73" t="s">
        <v>30</v>
      </c>
      <c r="J893" s="74" t="s">
        <v>1177</v>
      </c>
      <c r="K893" s="75" t="s">
        <v>137</v>
      </c>
      <c r="L893" s="76"/>
      <c r="M893" s="77"/>
      <c r="N893" s="78">
        <v>3</v>
      </c>
      <c r="O893" s="78" t="s">
        <v>138</v>
      </c>
      <c r="P893" s="79"/>
      <c r="Q893" s="286">
        <v>478.4</v>
      </c>
      <c r="R893" s="80">
        <v>6</v>
      </c>
      <c r="S893" s="81"/>
      <c r="T893" s="82">
        <f t="shared" si="28"/>
        <v>0</v>
      </c>
      <c r="U893" s="83" t="s">
        <v>37</v>
      </c>
      <c r="W893" s="84"/>
    </row>
    <row r="894" spans="2:23" ht="78" customHeight="1" outlineLevel="1" x14ac:dyDescent="0.2">
      <c r="B894" s="64"/>
      <c r="C894" s="86" t="s">
        <v>49</v>
      </c>
      <c r="D894" s="69" t="s">
        <v>1130</v>
      </c>
      <c r="E894" s="70" t="s">
        <v>335</v>
      </c>
      <c r="F894" s="69" t="s">
        <v>1131</v>
      </c>
      <c r="G894" s="71" t="s">
        <v>28</v>
      </c>
      <c r="H894" s="85">
        <v>4600031156040</v>
      </c>
      <c r="I894" s="73" t="s">
        <v>30</v>
      </c>
      <c r="J894" s="74" t="s">
        <v>1178</v>
      </c>
      <c r="K894" s="75" t="s">
        <v>140</v>
      </c>
      <c r="L894" s="76"/>
      <c r="M894" s="77">
        <v>0.3</v>
      </c>
      <c r="N894" s="78">
        <v>3</v>
      </c>
      <c r="O894" s="78">
        <v>17.5</v>
      </c>
      <c r="P894" s="79"/>
      <c r="Q894" s="286">
        <v>166.4</v>
      </c>
      <c r="R894" s="80">
        <v>12</v>
      </c>
      <c r="S894" s="81"/>
      <c r="T894" s="82">
        <f>S894*Q894</f>
        <v>0</v>
      </c>
      <c r="U894" s="83" t="s">
        <v>33</v>
      </c>
      <c r="W894" s="84"/>
    </row>
    <row r="895" spans="2:23" ht="78" customHeight="1" outlineLevel="1" x14ac:dyDescent="0.2">
      <c r="B895" s="64"/>
      <c r="C895" s="86" t="s">
        <v>49</v>
      </c>
      <c r="D895" s="69" t="s">
        <v>1130</v>
      </c>
      <c r="E895" s="70" t="s">
        <v>335</v>
      </c>
      <c r="F895" s="69" t="s">
        <v>1131</v>
      </c>
      <c r="G895" s="71" t="s">
        <v>28</v>
      </c>
      <c r="H895" s="85">
        <v>4600031148304</v>
      </c>
      <c r="I895" s="73" t="s">
        <v>30</v>
      </c>
      <c r="J895" s="74" t="s">
        <v>1179</v>
      </c>
      <c r="K895" s="75" t="s">
        <v>142</v>
      </c>
      <c r="L895" s="76"/>
      <c r="M895" s="77">
        <v>0.9</v>
      </c>
      <c r="N895" s="78">
        <v>3.5</v>
      </c>
      <c r="O895" s="78" t="s">
        <v>143</v>
      </c>
      <c r="P895" s="79" t="s">
        <v>144</v>
      </c>
      <c r="Q895" s="286">
        <v>514.79999999999995</v>
      </c>
      <c r="R895" s="80">
        <v>4</v>
      </c>
      <c r="S895" s="81"/>
      <c r="T895" s="82">
        <f t="shared" si="28"/>
        <v>0</v>
      </c>
      <c r="U895" s="83" t="s">
        <v>37</v>
      </c>
      <c r="W895" s="84"/>
    </row>
    <row r="896" spans="2:23" ht="78" customHeight="1" outlineLevel="1" x14ac:dyDescent="0.2">
      <c r="B896" s="64"/>
      <c r="C896" s="86" t="s">
        <v>49</v>
      </c>
      <c r="D896" s="69" t="s">
        <v>1130</v>
      </c>
      <c r="E896" s="70" t="s">
        <v>335</v>
      </c>
      <c r="F896" s="69" t="s">
        <v>1131</v>
      </c>
      <c r="G896" s="71" t="s">
        <v>106</v>
      </c>
      <c r="H896" s="85" t="s">
        <v>1180</v>
      </c>
      <c r="I896" s="73" t="s">
        <v>30</v>
      </c>
      <c r="J896" s="74" t="s">
        <v>1181</v>
      </c>
      <c r="K896" s="75" t="s">
        <v>147</v>
      </c>
      <c r="L896" s="76"/>
      <c r="M896" s="77">
        <v>0.25</v>
      </c>
      <c r="N896" s="78">
        <v>4.5</v>
      </c>
      <c r="O896" s="78" t="s">
        <v>148</v>
      </c>
      <c r="P896" s="79"/>
      <c r="Q896" s="286">
        <v>205.4</v>
      </c>
      <c r="R896" s="80">
        <v>16</v>
      </c>
      <c r="S896" s="81"/>
      <c r="T896" s="82">
        <f t="shared" si="28"/>
        <v>0</v>
      </c>
      <c r="U896" s="83" t="s">
        <v>37</v>
      </c>
      <c r="W896" s="84"/>
    </row>
    <row r="897" spans="2:23" ht="78" customHeight="1" outlineLevel="1" x14ac:dyDescent="0.2">
      <c r="B897" s="64"/>
      <c r="C897" s="68"/>
      <c r="D897" s="69" t="s">
        <v>1130</v>
      </c>
      <c r="E897" s="70" t="s">
        <v>335</v>
      </c>
      <c r="F897" s="69" t="s">
        <v>1131</v>
      </c>
      <c r="G897" s="71" t="s">
        <v>149</v>
      </c>
      <c r="H897" s="72" t="s">
        <v>1182</v>
      </c>
      <c r="I897" s="73" t="s">
        <v>30</v>
      </c>
      <c r="J897" s="74" t="s">
        <v>1183</v>
      </c>
      <c r="K897" s="75" t="s">
        <v>152</v>
      </c>
      <c r="L897" s="76"/>
      <c r="M897" s="77">
        <v>0.3</v>
      </c>
      <c r="N897" s="78">
        <v>5.5</v>
      </c>
      <c r="O897" s="78">
        <v>11.5</v>
      </c>
      <c r="P897" s="79"/>
      <c r="Q897" s="286">
        <v>218.4</v>
      </c>
      <c r="R897" s="80">
        <v>18</v>
      </c>
      <c r="S897" s="81"/>
      <c r="T897" s="82">
        <f t="shared" si="28"/>
        <v>0</v>
      </c>
      <c r="U897" s="83" t="s">
        <v>33</v>
      </c>
      <c r="W897" s="84"/>
    </row>
    <row r="898" spans="2:23" ht="78" customHeight="1" outlineLevel="1" x14ac:dyDescent="0.2">
      <c r="B898" s="64"/>
      <c r="C898" s="68"/>
      <c r="D898" s="69" t="s">
        <v>1130</v>
      </c>
      <c r="E898" s="70" t="s">
        <v>335</v>
      </c>
      <c r="F898" s="69" t="s">
        <v>1131</v>
      </c>
      <c r="G898" s="71" t="s">
        <v>149</v>
      </c>
      <c r="H898" s="85">
        <v>4600031129365</v>
      </c>
      <c r="I898" s="73" t="s">
        <v>30</v>
      </c>
      <c r="J898" s="74" t="s">
        <v>1184</v>
      </c>
      <c r="K898" s="75" t="s">
        <v>157</v>
      </c>
      <c r="L898" s="76"/>
      <c r="M898" s="77">
        <v>0.3</v>
      </c>
      <c r="N898" s="78">
        <v>5.5</v>
      </c>
      <c r="O898" s="78">
        <v>11.5</v>
      </c>
      <c r="P898" s="79"/>
      <c r="Q898" s="286">
        <v>201.5</v>
      </c>
      <c r="R898" s="80">
        <v>18</v>
      </c>
      <c r="S898" s="81"/>
      <c r="T898" s="82">
        <f t="shared" si="28"/>
        <v>0</v>
      </c>
      <c r="U898" s="83" t="s">
        <v>33</v>
      </c>
      <c r="W898" s="84"/>
    </row>
    <row r="899" spans="2:23" ht="78" customHeight="1" outlineLevel="1" x14ac:dyDescent="0.2">
      <c r="B899" s="64"/>
      <c r="C899" s="68"/>
      <c r="D899" s="69" t="s">
        <v>1130</v>
      </c>
      <c r="E899" s="70" t="s">
        <v>335</v>
      </c>
      <c r="F899" s="69" t="s">
        <v>1131</v>
      </c>
      <c r="G899" s="71" t="s">
        <v>106</v>
      </c>
      <c r="H899" s="85">
        <v>4600031130392</v>
      </c>
      <c r="I899" s="73" t="s">
        <v>30</v>
      </c>
      <c r="J899" s="74" t="s">
        <v>1185</v>
      </c>
      <c r="K899" s="75" t="s">
        <v>159</v>
      </c>
      <c r="L899" s="76"/>
      <c r="M899" s="77">
        <v>1</v>
      </c>
      <c r="N899" s="78">
        <v>6.5</v>
      </c>
      <c r="O899" s="78">
        <v>20</v>
      </c>
      <c r="P899" s="79" t="s">
        <v>160</v>
      </c>
      <c r="Q899" s="286">
        <v>568.1</v>
      </c>
      <c r="R899" s="80">
        <v>6</v>
      </c>
      <c r="S899" s="81"/>
      <c r="T899" s="82">
        <f t="shared" si="28"/>
        <v>0</v>
      </c>
      <c r="U899" s="83" t="s">
        <v>33</v>
      </c>
      <c r="W899" s="84"/>
    </row>
    <row r="900" spans="2:23" ht="78" customHeight="1" outlineLevel="1" x14ac:dyDescent="0.2">
      <c r="B900" s="64"/>
      <c r="C900" s="68"/>
      <c r="D900" s="69" t="s">
        <v>1130</v>
      </c>
      <c r="E900" s="70" t="s">
        <v>335</v>
      </c>
      <c r="F900" s="69" t="s">
        <v>1131</v>
      </c>
      <c r="G900" s="71" t="s">
        <v>106</v>
      </c>
      <c r="H900" s="85">
        <v>4600031130545</v>
      </c>
      <c r="I900" s="73" t="s">
        <v>30</v>
      </c>
      <c r="J900" s="74" t="s">
        <v>1186</v>
      </c>
      <c r="K900" s="75" t="s">
        <v>154</v>
      </c>
      <c r="L900" s="76"/>
      <c r="M900" s="77">
        <v>0.8</v>
      </c>
      <c r="N900" s="78">
        <v>4</v>
      </c>
      <c r="O900" s="78" t="s">
        <v>155</v>
      </c>
      <c r="P900" s="79"/>
      <c r="Q900" s="286">
        <v>718.9</v>
      </c>
      <c r="R900" s="80">
        <v>8</v>
      </c>
      <c r="S900" s="81"/>
      <c r="T900" s="82">
        <f>S900*Q900</f>
        <v>0</v>
      </c>
      <c r="U900" s="83" t="s">
        <v>37</v>
      </c>
      <c r="W900" s="84"/>
    </row>
    <row r="901" spans="2:23" ht="78" customHeight="1" outlineLevel="1" x14ac:dyDescent="0.2">
      <c r="B901" s="64"/>
      <c r="C901" s="68"/>
      <c r="D901" s="69" t="s">
        <v>1130</v>
      </c>
      <c r="E901" s="70" t="s">
        <v>335</v>
      </c>
      <c r="F901" s="69" t="s">
        <v>1131</v>
      </c>
      <c r="G901" s="71" t="s">
        <v>106</v>
      </c>
      <c r="H901" s="72" t="s">
        <v>1187</v>
      </c>
      <c r="I901" s="73" t="s">
        <v>30</v>
      </c>
      <c r="J901" s="74" t="s">
        <v>1188</v>
      </c>
      <c r="K901" s="75" t="s">
        <v>163</v>
      </c>
      <c r="L901" s="76"/>
      <c r="M901" s="77">
        <v>0.3</v>
      </c>
      <c r="N901" s="78">
        <v>5.5</v>
      </c>
      <c r="O901" s="78">
        <v>12.5</v>
      </c>
      <c r="P901" s="79"/>
      <c r="Q901" s="286">
        <v>140.4</v>
      </c>
      <c r="R901" s="80">
        <v>20</v>
      </c>
      <c r="S901" s="81"/>
      <c r="T901" s="82">
        <f t="shared" si="28"/>
        <v>0</v>
      </c>
      <c r="U901" s="83" t="s">
        <v>37</v>
      </c>
      <c r="W901" s="84"/>
    </row>
    <row r="902" spans="2:23" ht="78" customHeight="1" outlineLevel="1" x14ac:dyDescent="0.2">
      <c r="B902" s="64"/>
      <c r="C902" s="68"/>
      <c r="D902" s="69" t="s">
        <v>1130</v>
      </c>
      <c r="E902" s="70" t="s">
        <v>335</v>
      </c>
      <c r="F902" s="69" t="s">
        <v>1131</v>
      </c>
      <c r="G902" s="71" t="s">
        <v>106</v>
      </c>
      <c r="H902" s="72" t="s">
        <v>1189</v>
      </c>
      <c r="I902" s="73" t="s">
        <v>30</v>
      </c>
      <c r="J902" s="74" t="s">
        <v>1190</v>
      </c>
      <c r="K902" s="75" t="s">
        <v>166</v>
      </c>
      <c r="L902" s="76"/>
      <c r="M902" s="77">
        <v>0.15</v>
      </c>
      <c r="N902" s="78">
        <v>3.5</v>
      </c>
      <c r="O902" s="78">
        <v>10</v>
      </c>
      <c r="P902" s="79"/>
      <c r="Q902" s="286">
        <v>133.9</v>
      </c>
      <c r="R902" s="80">
        <v>9</v>
      </c>
      <c r="S902" s="81"/>
      <c r="T902" s="82">
        <f t="shared" si="28"/>
        <v>0</v>
      </c>
      <c r="U902" s="83" t="s">
        <v>69</v>
      </c>
      <c r="W902" s="84"/>
    </row>
    <row r="903" spans="2:23" ht="78" customHeight="1" outlineLevel="1" x14ac:dyDescent="0.2">
      <c r="B903" s="64"/>
      <c r="C903" s="68"/>
      <c r="D903" s="69" t="s">
        <v>1130</v>
      </c>
      <c r="E903" s="70" t="s">
        <v>335</v>
      </c>
      <c r="F903" s="69" t="s">
        <v>1131</v>
      </c>
      <c r="G903" s="71" t="s">
        <v>106</v>
      </c>
      <c r="H903" s="72" t="s">
        <v>1191</v>
      </c>
      <c r="I903" s="73" t="s">
        <v>30</v>
      </c>
      <c r="J903" s="74" t="s">
        <v>1192</v>
      </c>
      <c r="K903" s="75" t="s">
        <v>169</v>
      </c>
      <c r="L903" s="76"/>
      <c r="M903" s="77">
        <v>0.25</v>
      </c>
      <c r="N903" s="78">
        <v>4</v>
      </c>
      <c r="O903" s="78">
        <v>13</v>
      </c>
      <c r="P903" s="79"/>
      <c r="Q903" s="286">
        <v>176.8</v>
      </c>
      <c r="R903" s="80">
        <v>16</v>
      </c>
      <c r="S903" s="81"/>
      <c r="T903" s="82">
        <f t="shared" si="28"/>
        <v>0</v>
      </c>
      <c r="U903" s="83" t="s">
        <v>33</v>
      </c>
      <c r="W903" s="84"/>
    </row>
    <row r="904" spans="2:23" ht="78" customHeight="1" outlineLevel="1" x14ac:dyDescent="0.2">
      <c r="B904" s="64"/>
      <c r="C904" s="68"/>
      <c r="D904" s="69" t="s">
        <v>1130</v>
      </c>
      <c r="E904" s="70" t="s">
        <v>335</v>
      </c>
      <c r="F904" s="69" t="s">
        <v>1131</v>
      </c>
      <c r="G904" s="71" t="s">
        <v>106</v>
      </c>
      <c r="H904" s="85">
        <v>4600031129181</v>
      </c>
      <c r="I904" s="73" t="s">
        <v>30</v>
      </c>
      <c r="J904" s="74" t="s">
        <v>1193</v>
      </c>
      <c r="K904" s="75" t="s">
        <v>171</v>
      </c>
      <c r="L904" s="76"/>
      <c r="M904" s="77">
        <v>0.6</v>
      </c>
      <c r="N904" s="78">
        <v>5.5</v>
      </c>
      <c r="O904" s="78" t="s">
        <v>96</v>
      </c>
      <c r="P904" s="79"/>
      <c r="Q904" s="286">
        <v>224.9</v>
      </c>
      <c r="R904" s="80">
        <v>12</v>
      </c>
      <c r="S904" s="81"/>
      <c r="T904" s="82">
        <f t="shared" si="28"/>
        <v>0</v>
      </c>
      <c r="U904" s="83" t="s">
        <v>37</v>
      </c>
      <c r="W904" s="84"/>
    </row>
    <row r="905" spans="2:23" ht="78" customHeight="1" outlineLevel="1" x14ac:dyDescent="0.2">
      <c r="B905" s="64"/>
      <c r="C905" s="68"/>
      <c r="D905" s="69" t="s">
        <v>1130</v>
      </c>
      <c r="E905" s="70" t="s">
        <v>335</v>
      </c>
      <c r="F905" s="69" t="s">
        <v>1131</v>
      </c>
      <c r="G905" s="71" t="s">
        <v>172</v>
      </c>
      <c r="H905" s="72" t="s">
        <v>1194</v>
      </c>
      <c r="I905" s="73" t="s">
        <v>30</v>
      </c>
      <c r="J905" s="74" t="s">
        <v>1195</v>
      </c>
      <c r="K905" s="75" t="s">
        <v>175</v>
      </c>
      <c r="L905" s="76"/>
      <c r="M905" s="77">
        <v>0.05</v>
      </c>
      <c r="N905" s="78">
        <v>4</v>
      </c>
      <c r="O905" s="78">
        <v>6.5</v>
      </c>
      <c r="P905" s="79"/>
      <c r="Q905" s="286">
        <v>149.5</v>
      </c>
      <c r="R905" s="80">
        <v>18</v>
      </c>
      <c r="S905" s="81"/>
      <c r="T905" s="82">
        <f t="shared" si="28"/>
        <v>0</v>
      </c>
      <c r="U905" s="83" t="s">
        <v>69</v>
      </c>
      <c r="W905" s="84"/>
    </row>
    <row r="906" spans="2:23" ht="78" customHeight="1" outlineLevel="1" x14ac:dyDescent="0.2">
      <c r="B906" s="64"/>
      <c r="C906" s="86" t="s">
        <v>49</v>
      </c>
      <c r="D906" s="69" t="s">
        <v>1130</v>
      </c>
      <c r="E906" s="70" t="s">
        <v>335</v>
      </c>
      <c r="F906" s="69" t="s">
        <v>1131</v>
      </c>
      <c r="G906" s="71" t="s">
        <v>172</v>
      </c>
      <c r="H906" s="85">
        <v>4600031155821</v>
      </c>
      <c r="I906" s="73" t="s">
        <v>30</v>
      </c>
      <c r="J906" s="74" t="s">
        <v>1196</v>
      </c>
      <c r="K906" s="75" t="s">
        <v>177</v>
      </c>
      <c r="L906" s="76"/>
      <c r="M906" s="77">
        <v>0.08</v>
      </c>
      <c r="N906" s="78">
        <v>4.5</v>
      </c>
      <c r="O906" s="78">
        <v>6</v>
      </c>
      <c r="P906" s="79"/>
      <c r="Q906" s="286">
        <v>81.900000000000006</v>
      </c>
      <c r="R906" s="80">
        <v>18</v>
      </c>
      <c r="S906" s="81"/>
      <c r="T906" s="82">
        <f>S906*Q906</f>
        <v>0</v>
      </c>
      <c r="U906" s="83" t="s">
        <v>69</v>
      </c>
      <c r="W906" s="84"/>
    </row>
    <row r="907" spans="2:23" ht="78" customHeight="1" outlineLevel="1" x14ac:dyDescent="0.2">
      <c r="B907" s="64"/>
      <c r="C907" s="68"/>
      <c r="D907" s="69" t="s">
        <v>1130</v>
      </c>
      <c r="E907" s="70" t="s">
        <v>335</v>
      </c>
      <c r="F907" s="69" t="s">
        <v>1131</v>
      </c>
      <c r="G907" s="71" t="s">
        <v>172</v>
      </c>
      <c r="H907" s="72" t="s">
        <v>1197</v>
      </c>
      <c r="I907" s="73" t="s">
        <v>30</v>
      </c>
      <c r="J907" s="74" t="s">
        <v>1198</v>
      </c>
      <c r="K907" s="75" t="s">
        <v>180</v>
      </c>
      <c r="L907" s="76"/>
      <c r="M907" s="77">
        <v>0.1</v>
      </c>
      <c r="N907" s="78">
        <v>3.5</v>
      </c>
      <c r="O907" s="78">
        <v>9</v>
      </c>
      <c r="P907" s="79"/>
      <c r="Q907" s="286">
        <v>105.3</v>
      </c>
      <c r="R907" s="80">
        <v>16</v>
      </c>
      <c r="S907" s="81"/>
      <c r="T907" s="82">
        <f t="shared" si="28"/>
        <v>0</v>
      </c>
      <c r="U907" s="83" t="s">
        <v>69</v>
      </c>
      <c r="W907" s="84"/>
    </row>
    <row r="908" spans="2:23" ht="78" customHeight="1" outlineLevel="1" x14ac:dyDescent="0.2">
      <c r="B908" s="64"/>
      <c r="C908" s="86" t="s">
        <v>49</v>
      </c>
      <c r="D908" s="69" t="s">
        <v>1130</v>
      </c>
      <c r="E908" s="70" t="s">
        <v>335</v>
      </c>
      <c r="F908" s="69" t="s">
        <v>1131</v>
      </c>
      <c r="G908" s="71" t="s">
        <v>172</v>
      </c>
      <c r="H908" s="85">
        <v>4600031147208</v>
      </c>
      <c r="I908" s="73" t="s">
        <v>30</v>
      </c>
      <c r="J908" s="74" t="s">
        <v>1199</v>
      </c>
      <c r="K908" s="75" t="s">
        <v>182</v>
      </c>
      <c r="L908" s="76"/>
      <c r="M908" s="77">
        <v>0.05</v>
      </c>
      <c r="N908" s="78">
        <v>3</v>
      </c>
      <c r="O908" s="78">
        <v>7.5</v>
      </c>
      <c r="P908" s="79"/>
      <c r="Q908" s="286">
        <v>93.6</v>
      </c>
      <c r="R908" s="80">
        <v>24</v>
      </c>
      <c r="S908" s="81"/>
      <c r="T908" s="82">
        <f t="shared" si="28"/>
        <v>0</v>
      </c>
      <c r="U908" s="83" t="s">
        <v>69</v>
      </c>
      <c r="W908" s="84"/>
    </row>
    <row r="909" spans="2:23" ht="78" customHeight="1" outlineLevel="1" x14ac:dyDescent="0.2">
      <c r="B909" s="64"/>
      <c r="C909" s="68"/>
      <c r="D909" s="69" t="s">
        <v>1130</v>
      </c>
      <c r="E909" s="70" t="s">
        <v>335</v>
      </c>
      <c r="F909" s="69" t="s">
        <v>1131</v>
      </c>
      <c r="G909" s="71" t="s">
        <v>172</v>
      </c>
      <c r="H909" s="72" t="s">
        <v>1200</v>
      </c>
      <c r="I909" s="73" t="s">
        <v>30</v>
      </c>
      <c r="J909" s="74" t="s">
        <v>1201</v>
      </c>
      <c r="K909" s="75" t="s">
        <v>185</v>
      </c>
      <c r="L909" s="76"/>
      <c r="M909" s="77">
        <v>0.03</v>
      </c>
      <c r="N909" s="78">
        <v>2.5</v>
      </c>
      <c r="O909" s="78">
        <v>6</v>
      </c>
      <c r="P909" s="79"/>
      <c r="Q909" s="286">
        <v>80.599999999999994</v>
      </c>
      <c r="R909" s="80">
        <v>24</v>
      </c>
      <c r="S909" s="81"/>
      <c r="T909" s="82">
        <f t="shared" si="28"/>
        <v>0</v>
      </c>
      <c r="U909" s="83" t="s">
        <v>69</v>
      </c>
      <c r="W909" s="84"/>
    </row>
    <row r="910" spans="2:23" ht="78" customHeight="1" outlineLevel="1" x14ac:dyDescent="0.2">
      <c r="B910" s="64"/>
      <c r="C910" s="68"/>
      <c r="D910" s="69" t="s">
        <v>1130</v>
      </c>
      <c r="E910" s="70" t="s">
        <v>335</v>
      </c>
      <c r="F910" s="69" t="s">
        <v>1131</v>
      </c>
      <c r="G910" s="71" t="s">
        <v>186</v>
      </c>
      <c r="H910" s="72" t="s">
        <v>1202</v>
      </c>
      <c r="I910" s="73" t="s">
        <v>30</v>
      </c>
      <c r="J910" s="74" t="s">
        <v>1203</v>
      </c>
      <c r="K910" s="75" t="s">
        <v>189</v>
      </c>
      <c r="L910" s="76"/>
      <c r="M910" s="77" t="s">
        <v>190</v>
      </c>
      <c r="N910" s="78">
        <v>3</v>
      </c>
      <c r="O910" s="78" t="s">
        <v>191</v>
      </c>
      <c r="P910" s="79"/>
      <c r="Q910" s="286">
        <v>388.7</v>
      </c>
      <c r="R910" s="80">
        <v>12</v>
      </c>
      <c r="S910" s="81"/>
      <c r="T910" s="82">
        <f t="shared" si="28"/>
        <v>0</v>
      </c>
      <c r="U910" s="83" t="s">
        <v>33</v>
      </c>
      <c r="W910" s="84"/>
    </row>
    <row r="911" spans="2:23" ht="78" customHeight="1" outlineLevel="1" x14ac:dyDescent="0.2">
      <c r="B911" s="64"/>
      <c r="C911" s="68"/>
      <c r="D911" s="69" t="s">
        <v>1130</v>
      </c>
      <c r="E911" s="70" t="s">
        <v>335</v>
      </c>
      <c r="F911" s="69" t="s">
        <v>1131</v>
      </c>
      <c r="G911" s="71" t="s">
        <v>192</v>
      </c>
      <c r="H911" s="72" t="s">
        <v>1204</v>
      </c>
      <c r="I911" s="73" t="s">
        <v>30</v>
      </c>
      <c r="J911" s="74" t="s">
        <v>1205</v>
      </c>
      <c r="K911" s="75" t="s">
        <v>195</v>
      </c>
      <c r="L911" s="76"/>
      <c r="M911" s="77">
        <v>0.35</v>
      </c>
      <c r="N911" s="78">
        <v>6.5</v>
      </c>
      <c r="O911" s="78">
        <v>10</v>
      </c>
      <c r="P911" s="79" t="s">
        <v>196</v>
      </c>
      <c r="Q911" s="286">
        <v>166.4</v>
      </c>
      <c r="R911" s="80">
        <v>18</v>
      </c>
      <c r="S911" s="81"/>
      <c r="T911" s="82">
        <f t="shared" si="28"/>
        <v>0</v>
      </c>
      <c r="U911" s="83" t="s">
        <v>37</v>
      </c>
      <c r="W911" s="84"/>
    </row>
    <row r="912" spans="2:23" ht="78" customHeight="1" outlineLevel="1" x14ac:dyDescent="0.2">
      <c r="B912" s="64"/>
      <c r="C912" s="86" t="s">
        <v>49</v>
      </c>
      <c r="D912" s="69" t="s">
        <v>1130</v>
      </c>
      <c r="E912" s="70" t="s">
        <v>335</v>
      </c>
      <c r="F912" s="69" t="s">
        <v>1131</v>
      </c>
      <c r="G912" s="71" t="s">
        <v>197</v>
      </c>
      <c r="H912" s="85" t="s">
        <v>1206</v>
      </c>
      <c r="I912" s="73" t="s">
        <v>30</v>
      </c>
      <c r="J912" s="74" t="s">
        <v>1207</v>
      </c>
      <c r="K912" s="75" t="s">
        <v>200</v>
      </c>
      <c r="L912" s="76"/>
      <c r="M912" s="77">
        <v>0.5</v>
      </c>
      <c r="N912" s="78">
        <v>14.5</v>
      </c>
      <c r="O912" s="78">
        <v>10.5</v>
      </c>
      <c r="P912" s="79"/>
      <c r="Q912" s="286">
        <v>483.6</v>
      </c>
      <c r="R912" s="80">
        <v>6</v>
      </c>
      <c r="S912" s="81"/>
      <c r="T912" s="82">
        <f t="shared" si="28"/>
        <v>0</v>
      </c>
      <c r="U912" s="83" t="s">
        <v>33</v>
      </c>
      <c r="W912" s="84"/>
    </row>
    <row r="913" spans="2:23" ht="78" customHeight="1" outlineLevel="1" x14ac:dyDescent="0.2">
      <c r="B913" s="64"/>
      <c r="C913" s="68"/>
      <c r="D913" s="69" t="s">
        <v>1130</v>
      </c>
      <c r="E913" s="70" t="s">
        <v>335</v>
      </c>
      <c r="F913" s="69" t="s">
        <v>1131</v>
      </c>
      <c r="G913" s="71" t="s">
        <v>201</v>
      </c>
      <c r="H913" s="72" t="s">
        <v>1208</v>
      </c>
      <c r="I913" s="73" t="s">
        <v>30</v>
      </c>
      <c r="J913" s="74" t="s">
        <v>1209</v>
      </c>
      <c r="K913" s="75" t="s">
        <v>204</v>
      </c>
      <c r="L913" s="76"/>
      <c r="M913" s="77">
        <v>0.35</v>
      </c>
      <c r="N913" s="78">
        <v>10</v>
      </c>
      <c r="O913" s="78">
        <v>9</v>
      </c>
      <c r="P913" s="79"/>
      <c r="Q913" s="286">
        <v>127.4</v>
      </c>
      <c r="R913" s="80">
        <v>10</v>
      </c>
      <c r="S913" s="81"/>
      <c r="T913" s="82">
        <f t="shared" si="28"/>
        <v>0</v>
      </c>
      <c r="U913" s="83" t="s">
        <v>37</v>
      </c>
      <c r="W913" s="84"/>
    </row>
    <row r="914" spans="2:23" ht="78" customHeight="1" outlineLevel="1" x14ac:dyDescent="0.2">
      <c r="B914" s="64"/>
      <c r="C914" s="86" t="s">
        <v>49</v>
      </c>
      <c r="D914" s="69" t="s">
        <v>1130</v>
      </c>
      <c r="E914" s="70" t="s">
        <v>335</v>
      </c>
      <c r="F914" s="69" t="s">
        <v>1131</v>
      </c>
      <c r="G914" s="71" t="s">
        <v>201</v>
      </c>
      <c r="H914" s="85">
        <v>4600031137407</v>
      </c>
      <c r="I914" s="73" t="s">
        <v>30</v>
      </c>
      <c r="J914" s="74" t="s">
        <v>1210</v>
      </c>
      <c r="K914" s="75" t="s">
        <v>206</v>
      </c>
      <c r="L914" s="76"/>
      <c r="M914" s="77">
        <v>0.3</v>
      </c>
      <c r="N914" s="78">
        <v>10.5</v>
      </c>
      <c r="O914" s="78">
        <v>8</v>
      </c>
      <c r="P914" s="79"/>
      <c r="Q914" s="286">
        <v>159.9</v>
      </c>
      <c r="R914" s="80">
        <v>12</v>
      </c>
      <c r="S914" s="81"/>
      <c r="T914" s="82">
        <f t="shared" si="28"/>
        <v>0</v>
      </c>
      <c r="U914" s="83" t="s">
        <v>37</v>
      </c>
      <c r="W914" s="84"/>
    </row>
    <row r="915" spans="2:23" ht="78" customHeight="1" outlineLevel="1" x14ac:dyDescent="0.2">
      <c r="B915" s="64"/>
      <c r="C915" s="86" t="s">
        <v>49</v>
      </c>
      <c r="D915" s="69" t="s">
        <v>1130</v>
      </c>
      <c r="E915" s="70" t="s">
        <v>335</v>
      </c>
      <c r="F915" s="69" t="s">
        <v>1131</v>
      </c>
      <c r="G915" s="71" t="s">
        <v>201</v>
      </c>
      <c r="H915" s="85">
        <v>4600031151069</v>
      </c>
      <c r="I915" s="73" t="s">
        <v>30</v>
      </c>
      <c r="J915" s="74" t="s">
        <v>1211</v>
      </c>
      <c r="K915" s="75" t="s">
        <v>208</v>
      </c>
      <c r="L915" s="76"/>
      <c r="M915" s="77">
        <v>0.35</v>
      </c>
      <c r="N915" s="78">
        <v>7.5</v>
      </c>
      <c r="O915" s="78">
        <v>9.5</v>
      </c>
      <c r="P915" s="79"/>
      <c r="Q915" s="286">
        <v>165.1</v>
      </c>
      <c r="R915" s="80">
        <v>12</v>
      </c>
      <c r="S915" s="81"/>
      <c r="T915" s="82">
        <f>S915*Q915</f>
        <v>0</v>
      </c>
      <c r="U915" s="83" t="s">
        <v>33</v>
      </c>
      <c r="W915" s="84"/>
    </row>
    <row r="916" spans="2:23" ht="78" customHeight="1" outlineLevel="1" x14ac:dyDescent="0.2">
      <c r="B916" s="64"/>
      <c r="C916" s="68"/>
      <c r="D916" s="69" t="s">
        <v>1130</v>
      </c>
      <c r="E916" s="70" t="s">
        <v>335</v>
      </c>
      <c r="F916" s="69" t="s">
        <v>1131</v>
      </c>
      <c r="G916" s="71" t="s">
        <v>201</v>
      </c>
      <c r="H916" s="72" t="s">
        <v>1212</v>
      </c>
      <c r="I916" s="73" t="s">
        <v>30</v>
      </c>
      <c r="J916" s="74" t="s">
        <v>1213</v>
      </c>
      <c r="K916" s="75" t="s">
        <v>211</v>
      </c>
      <c r="L916" s="76"/>
      <c r="M916" s="77">
        <v>0.2</v>
      </c>
      <c r="N916" s="78">
        <v>6.5</v>
      </c>
      <c r="O916" s="78">
        <v>8</v>
      </c>
      <c r="P916" s="79"/>
      <c r="Q916" s="286">
        <v>111.8</v>
      </c>
      <c r="R916" s="80">
        <v>12</v>
      </c>
      <c r="S916" s="81"/>
      <c r="T916" s="82">
        <f t="shared" si="28"/>
        <v>0</v>
      </c>
      <c r="U916" s="83" t="s">
        <v>33</v>
      </c>
      <c r="W916" s="84"/>
    </row>
    <row r="917" spans="2:23" ht="78" customHeight="1" outlineLevel="1" x14ac:dyDescent="0.2">
      <c r="B917" s="64"/>
      <c r="C917" s="68"/>
      <c r="D917" s="69" t="s">
        <v>1130</v>
      </c>
      <c r="E917" s="70" t="s">
        <v>335</v>
      </c>
      <c r="F917" s="69" t="s">
        <v>1131</v>
      </c>
      <c r="G917" s="71" t="s">
        <v>201</v>
      </c>
      <c r="H917" s="72" t="s">
        <v>1214</v>
      </c>
      <c r="I917" s="73" t="s">
        <v>30</v>
      </c>
      <c r="J917" s="74" t="s">
        <v>1215</v>
      </c>
      <c r="K917" s="75" t="s">
        <v>214</v>
      </c>
      <c r="L917" s="76"/>
      <c r="M917" s="77">
        <v>0.2</v>
      </c>
      <c r="N917" s="78">
        <v>6.5</v>
      </c>
      <c r="O917" s="78" t="s">
        <v>215</v>
      </c>
      <c r="P917" s="79"/>
      <c r="Q917" s="286">
        <v>191.1</v>
      </c>
      <c r="R917" s="80">
        <v>12</v>
      </c>
      <c r="S917" s="81"/>
      <c r="T917" s="82">
        <f t="shared" si="28"/>
        <v>0</v>
      </c>
      <c r="U917" s="83" t="s">
        <v>33</v>
      </c>
      <c r="W917" s="84"/>
    </row>
    <row r="918" spans="2:23" ht="78" customHeight="1" outlineLevel="1" x14ac:dyDescent="0.2">
      <c r="B918" s="64"/>
      <c r="C918" s="68"/>
      <c r="D918" s="69" t="s">
        <v>1130</v>
      </c>
      <c r="E918" s="70" t="s">
        <v>335</v>
      </c>
      <c r="F918" s="69" t="s">
        <v>1131</v>
      </c>
      <c r="G918" s="71" t="s">
        <v>201</v>
      </c>
      <c r="H918" s="85">
        <v>4600031130934</v>
      </c>
      <c r="I918" s="73" t="s">
        <v>30</v>
      </c>
      <c r="J918" s="74" t="s">
        <v>1216</v>
      </c>
      <c r="K918" s="75" t="s">
        <v>217</v>
      </c>
      <c r="L918" s="76"/>
      <c r="M918" s="77">
        <v>0.08</v>
      </c>
      <c r="N918" s="78">
        <v>4.7</v>
      </c>
      <c r="O918" s="78">
        <v>6</v>
      </c>
      <c r="P918" s="79"/>
      <c r="Q918" s="286">
        <v>110.5</v>
      </c>
      <c r="R918" s="80">
        <v>18</v>
      </c>
      <c r="S918" s="81"/>
      <c r="T918" s="82">
        <f t="shared" si="28"/>
        <v>0</v>
      </c>
      <c r="U918" s="83" t="s">
        <v>69</v>
      </c>
      <c r="W918" s="84"/>
    </row>
    <row r="919" spans="2:23" ht="78" customHeight="1" outlineLevel="1" x14ac:dyDescent="0.2">
      <c r="B919" s="64"/>
      <c r="C919" s="68"/>
      <c r="D919" s="69" t="s">
        <v>1130</v>
      </c>
      <c r="E919" s="70" t="s">
        <v>335</v>
      </c>
      <c r="F919" s="69" t="s">
        <v>1131</v>
      </c>
      <c r="G919" s="71" t="s">
        <v>201</v>
      </c>
      <c r="H919" s="85">
        <v>4600031133201</v>
      </c>
      <c r="I919" s="73" t="s">
        <v>30</v>
      </c>
      <c r="J919" s="74" t="s">
        <v>1217</v>
      </c>
      <c r="K919" s="75" t="s">
        <v>219</v>
      </c>
      <c r="L919" s="76"/>
      <c r="M919" s="77">
        <v>0.08</v>
      </c>
      <c r="N919" s="78">
        <v>4.7</v>
      </c>
      <c r="O919" s="78">
        <v>6</v>
      </c>
      <c r="P919" s="79"/>
      <c r="Q919" s="286">
        <v>184.6</v>
      </c>
      <c r="R919" s="80">
        <v>12</v>
      </c>
      <c r="S919" s="81"/>
      <c r="T919" s="82">
        <f>S919*Q919</f>
        <v>0</v>
      </c>
      <c r="U919" s="83" t="s">
        <v>69</v>
      </c>
      <c r="W919" s="84"/>
    </row>
    <row r="920" spans="2:23" ht="78" customHeight="1" outlineLevel="1" x14ac:dyDescent="0.2">
      <c r="B920" s="64"/>
      <c r="C920" s="68"/>
      <c r="D920" s="69" t="s">
        <v>1130</v>
      </c>
      <c r="E920" s="70" t="s">
        <v>335</v>
      </c>
      <c r="F920" s="69" t="s">
        <v>1131</v>
      </c>
      <c r="G920" s="71" t="s">
        <v>220</v>
      </c>
      <c r="H920" s="72" t="s">
        <v>1218</v>
      </c>
      <c r="I920" s="73" t="s">
        <v>30</v>
      </c>
      <c r="J920" s="74" t="s">
        <v>1219</v>
      </c>
      <c r="K920" s="75" t="s">
        <v>223</v>
      </c>
      <c r="L920" s="76"/>
      <c r="M920" s="77">
        <v>0.15</v>
      </c>
      <c r="N920" s="78">
        <v>3.5</v>
      </c>
      <c r="O920" s="78">
        <v>10</v>
      </c>
      <c r="P920" s="79"/>
      <c r="Q920" s="286">
        <v>122.2</v>
      </c>
      <c r="R920" s="80">
        <v>9</v>
      </c>
      <c r="S920" s="81"/>
      <c r="T920" s="82">
        <f t="shared" si="28"/>
        <v>0</v>
      </c>
      <c r="U920" s="83" t="s">
        <v>69</v>
      </c>
      <c r="W920" s="84"/>
    </row>
    <row r="921" spans="2:23" ht="78" customHeight="1" outlineLevel="1" x14ac:dyDescent="0.2">
      <c r="B921" s="64"/>
      <c r="C921" s="68"/>
      <c r="D921" s="69" t="s">
        <v>1130</v>
      </c>
      <c r="E921" s="70" t="s">
        <v>335</v>
      </c>
      <c r="F921" s="69" t="s">
        <v>1131</v>
      </c>
      <c r="G921" s="71" t="s">
        <v>224</v>
      </c>
      <c r="H921" s="72" t="s">
        <v>1220</v>
      </c>
      <c r="I921" s="73" t="s">
        <v>30</v>
      </c>
      <c r="J921" s="74" t="s">
        <v>1221</v>
      </c>
      <c r="K921" s="75" t="s">
        <v>227</v>
      </c>
      <c r="L921" s="76"/>
      <c r="M921" s="77">
        <v>0.5</v>
      </c>
      <c r="N921" s="78">
        <v>5.5</v>
      </c>
      <c r="O921" s="78">
        <v>15</v>
      </c>
      <c r="P921" s="79"/>
      <c r="Q921" s="286">
        <v>283.39999999999998</v>
      </c>
      <c r="R921" s="80">
        <v>8</v>
      </c>
      <c r="S921" s="81"/>
      <c r="T921" s="82">
        <f t="shared" si="28"/>
        <v>0</v>
      </c>
      <c r="U921" s="83" t="s">
        <v>37</v>
      </c>
      <c r="W921" s="84"/>
    </row>
    <row r="922" spans="2:23" ht="78" customHeight="1" outlineLevel="1" x14ac:dyDescent="0.2">
      <c r="B922" s="64"/>
      <c r="C922" s="68"/>
      <c r="D922" s="69" t="s">
        <v>1130</v>
      </c>
      <c r="E922" s="70" t="s">
        <v>335</v>
      </c>
      <c r="F922" s="69" t="s">
        <v>1131</v>
      </c>
      <c r="G922" s="71" t="s">
        <v>228</v>
      </c>
      <c r="H922" s="72" t="s">
        <v>1222</v>
      </c>
      <c r="I922" s="73" t="s">
        <v>230</v>
      </c>
      <c r="J922" s="74" t="s">
        <v>1223</v>
      </c>
      <c r="K922" s="75" t="s">
        <v>232</v>
      </c>
      <c r="L922" s="76"/>
      <c r="M922" s="77">
        <v>0.13</v>
      </c>
      <c r="N922" s="78">
        <v>5.5</v>
      </c>
      <c r="O922" s="78">
        <v>9</v>
      </c>
      <c r="P922" s="79"/>
      <c r="Q922" s="286">
        <v>132.6</v>
      </c>
      <c r="R922" s="80">
        <v>8</v>
      </c>
      <c r="S922" s="81"/>
      <c r="T922" s="82">
        <f t="shared" si="28"/>
        <v>0</v>
      </c>
      <c r="U922" s="83" t="s">
        <v>69</v>
      </c>
      <c r="W922" s="84"/>
    </row>
    <row r="923" spans="2:23" ht="78" customHeight="1" outlineLevel="1" x14ac:dyDescent="0.2">
      <c r="B923" s="64"/>
      <c r="C923" s="68"/>
      <c r="D923" s="69" t="s">
        <v>1130</v>
      </c>
      <c r="E923" s="70" t="s">
        <v>335</v>
      </c>
      <c r="F923" s="69" t="s">
        <v>1131</v>
      </c>
      <c r="G923" s="71" t="s">
        <v>115</v>
      </c>
      <c r="H923" s="88" t="s">
        <v>1224</v>
      </c>
      <c r="I923" s="73" t="s">
        <v>30</v>
      </c>
      <c r="J923" s="74" t="s">
        <v>1225</v>
      </c>
      <c r="K923" s="75" t="s">
        <v>235</v>
      </c>
      <c r="L923" s="76"/>
      <c r="M923" s="77">
        <v>0.5</v>
      </c>
      <c r="N923" s="78">
        <v>11.5</v>
      </c>
      <c r="O923" s="78">
        <v>11.5</v>
      </c>
      <c r="P923" s="79"/>
      <c r="Q923" s="286">
        <v>162.5</v>
      </c>
      <c r="R923" s="80">
        <v>16</v>
      </c>
      <c r="S923" s="81"/>
      <c r="T923" s="82">
        <f t="shared" si="28"/>
        <v>0</v>
      </c>
      <c r="U923" s="83" t="s">
        <v>103</v>
      </c>
      <c r="W923" s="84"/>
    </row>
    <row r="924" spans="2:23" ht="78" customHeight="1" outlineLevel="1" x14ac:dyDescent="0.2">
      <c r="B924" s="64"/>
      <c r="C924" s="68"/>
      <c r="D924" s="69" t="s">
        <v>1130</v>
      </c>
      <c r="E924" s="70" t="s">
        <v>335</v>
      </c>
      <c r="F924" s="69" t="s">
        <v>1131</v>
      </c>
      <c r="G924" s="71" t="s">
        <v>115</v>
      </c>
      <c r="H924" s="88" t="s">
        <v>1226</v>
      </c>
      <c r="I924" s="73" t="s">
        <v>30</v>
      </c>
      <c r="J924" s="74" t="s">
        <v>1227</v>
      </c>
      <c r="K924" s="75" t="s">
        <v>238</v>
      </c>
      <c r="L924" s="76"/>
      <c r="M924" s="77">
        <v>0.4</v>
      </c>
      <c r="N924" s="78">
        <v>10.5</v>
      </c>
      <c r="O924" s="78">
        <v>10.5</v>
      </c>
      <c r="P924" s="79"/>
      <c r="Q924" s="286">
        <v>159.9</v>
      </c>
      <c r="R924" s="80">
        <v>16</v>
      </c>
      <c r="S924" s="81"/>
      <c r="T924" s="82">
        <f t="shared" si="28"/>
        <v>0</v>
      </c>
      <c r="U924" s="83" t="s">
        <v>103</v>
      </c>
      <c r="W924" s="84"/>
    </row>
    <row r="925" spans="2:23" ht="78" customHeight="1" outlineLevel="1" x14ac:dyDescent="0.2">
      <c r="B925" s="64"/>
      <c r="C925" s="86" t="s">
        <v>49</v>
      </c>
      <c r="D925" s="69" t="s">
        <v>1130</v>
      </c>
      <c r="E925" s="70" t="s">
        <v>335</v>
      </c>
      <c r="F925" s="69" t="s">
        <v>1131</v>
      </c>
      <c r="G925" s="71" t="s">
        <v>239</v>
      </c>
      <c r="H925" s="85">
        <v>4600031147345</v>
      </c>
      <c r="I925" s="73" t="s">
        <v>230</v>
      </c>
      <c r="J925" s="74" t="s">
        <v>1228</v>
      </c>
      <c r="K925" s="75" t="s">
        <v>241</v>
      </c>
      <c r="L925" s="76"/>
      <c r="M925" s="77"/>
      <c r="N925" s="78">
        <v>3.5</v>
      </c>
      <c r="O925" s="78" t="s">
        <v>242</v>
      </c>
      <c r="P925" s="79"/>
      <c r="Q925" s="286">
        <v>599.29999999999995</v>
      </c>
      <c r="R925" s="80">
        <v>6</v>
      </c>
      <c r="S925" s="81"/>
      <c r="T925" s="82">
        <f>S925*Q925</f>
        <v>0</v>
      </c>
      <c r="U925" s="83" t="s">
        <v>33</v>
      </c>
      <c r="W925" s="84"/>
    </row>
    <row r="926" spans="2:23" ht="78" customHeight="1" outlineLevel="1" x14ac:dyDescent="0.2">
      <c r="B926" s="64"/>
      <c r="C926" s="86" t="s">
        <v>49</v>
      </c>
      <c r="D926" s="69" t="s">
        <v>1130</v>
      </c>
      <c r="E926" s="70" t="s">
        <v>335</v>
      </c>
      <c r="F926" s="69" t="s">
        <v>1131</v>
      </c>
      <c r="G926" s="71" t="s">
        <v>239</v>
      </c>
      <c r="H926" s="85">
        <v>4600031136424</v>
      </c>
      <c r="I926" s="73" t="s">
        <v>230</v>
      </c>
      <c r="J926" s="74" t="s">
        <v>1229</v>
      </c>
      <c r="K926" s="75" t="s">
        <v>244</v>
      </c>
      <c r="L926" s="76"/>
      <c r="M926" s="77"/>
      <c r="N926" s="78">
        <v>4</v>
      </c>
      <c r="O926" s="78" t="s">
        <v>245</v>
      </c>
      <c r="P926" s="79"/>
      <c r="Q926" s="286">
        <v>469.3</v>
      </c>
      <c r="R926" s="80">
        <v>5</v>
      </c>
      <c r="S926" s="81"/>
      <c r="T926" s="82">
        <f t="shared" ref="T926:T930" si="29">S926*Q926</f>
        <v>0</v>
      </c>
      <c r="U926" s="83" t="s">
        <v>69</v>
      </c>
      <c r="W926" s="84"/>
    </row>
    <row r="927" spans="2:23" ht="78" customHeight="1" outlineLevel="1" x14ac:dyDescent="0.2">
      <c r="B927" s="64"/>
      <c r="C927" s="68"/>
      <c r="D927" s="69" t="s">
        <v>1130</v>
      </c>
      <c r="E927" s="70" t="s">
        <v>335</v>
      </c>
      <c r="F927" s="69" t="s">
        <v>1131</v>
      </c>
      <c r="G927" s="71" t="s">
        <v>239</v>
      </c>
      <c r="H927" s="85">
        <v>4600031130637</v>
      </c>
      <c r="I927" s="73" t="s">
        <v>230</v>
      </c>
      <c r="J927" s="74" t="s">
        <v>1230</v>
      </c>
      <c r="K927" s="75" t="s">
        <v>247</v>
      </c>
      <c r="L927" s="76"/>
      <c r="M927" s="77"/>
      <c r="N927" s="78">
        <v>2.5</v>
      </c>
      <c r="O927" s="78" t="s">
        <v>248</v>
      </c>
      <c r="P927" s="79"/>
      <c r="Q927" s="286">
        <v>104</v>
      </c>
      <c r="R927" s="80">
        <v>24</v>
      </c>
      <c r="S927" s="81"/>
      <c r="T927" s="82">
        <f t="shared" si="29"/>
        <v>0</v>
      </c>
      <c r="U927" s="83" t="s">
        <v>69</v>
      </c>
      <c r="W927" s="84"/>
    </row>
    <row r="928" spans="2:23" ht="78" customHeight="1" outlineLevel="1" x14ac:dyDescent="0.2">
      <c r="B928" s="64"/>
      <c r="C928" s="68"/>
      <c r="D928" s="69" t="s">
        <v>1130</v>
      </c>
      <c r="E928" s="70" t="s">
        <v>335</v>
      </c>
      <c r="F928" s="69" t="s">
        <v>1131</v>
      </c>
      <c r="G928" s="71" t="s">
        <v>239</v>
      </c>
      <c r="H928" s="87">
        <v>4600031130736</v>
      </c>
      <c r="I928" s="73" t="s">
        <v>30</v>
      </c>
      <c r="J928" s="74" t="s">
        <v>1231</v>
      </c>
      <c r="K928" s="75" t="s">
        <v>250</v>
      </c>
      <c r="L928" s="76"/>
      <c r="M928" s="77"/>
      <c r="N928" s="78">
        <v>3</v>
      </c>
      <c r="O928" s="78" t="s">
        <v>251</v>
      </c>
      <c r="P928" s="79"/>
      <c r="Q928" s="286">
        <v>137.80000000000001</v>
      </c>
      <c r="R928" s="80">
        <v>24</v>
      </c>
      <c r="S928" s="81"/>
      <c r="T928" s="82">
        <f t="shared" si="29"/>
        <v>0</v>
      </c>
      <c r="U928" s="83" t="s">
        <v>69</v>
      </c>
      <c r="W928" s="84"/>
    </row>
    <row r="929" spans="2:23" ht="78" customHeight="1" outlineLevel="1" x14ac:dyDescent="0.2">
      <c r="B929" s="64"/>
      <c r="C929" s="68"/>
      <c r="D929" s="69" t="s">
        <v>1130</v>
      </c>
      <c r="E929" s="70" t="s">
        <v>335</v>
      </c>
      <c r="F929" s="69" t="s">
        <v>1131</v>
      </c>
      <c r="G929" s="71" t="s">
        <v>239</v>
      </c>
      <c r="H929" s="87">
        <v>4600031132815</v>
      </c>
      <c r="I929" s="73" t="s">
        <v>30</v>
      </c>
      <c r="J929" s="74" t="s">
        <v>1232</v>
      </c>
      <c r="K929" s="75" t="s">
        <v>253</v>
      </c>
      <c r="L929" s="76"/>
      <c r="M929" s="77"/>
      <c r="N929" s="78">
        <v>4.5</v>
      </c>
      <c r="O929" s="78" t="s">
        <v>254</v>
      </c>
      <c r="P929" s="79"/>
      <c r="Q929" s="286">
        <v>240.5</v>
      </c>
      <c r="R929" s="80">
        <v>10</v>
      </c>
      <c r="S929" s="81"/>
      <c r="T929" s="82">
        <f t="shared" si="29"/>
        <v>0</v>
      </c>
      <c r="U929" s="83" t="s">
        <v>69</v>
      </c>
      <c r="W929" s="84"/>
    </row>
    <row r="930" spans="2:23" ht="78" customHeight="1" outlineLevel="1" x14ac:dyDescent="0.2">
      <c r="B930" s="64"/>
      <c r="C930" s="68"/>
      <c r="D930" s="69" t="s">
        <v>1130</v>
      </c>
      <c r="E930" s="70" t="s">
        <v>335</v>
      </c>
      <c r="F930" s="69" t="s">
        <v>1131</v>
      </c>
      <c r="G930" s="71" t="s">
        <v>239</v>
      </c>
      <c r="H930" s="87">
        <v>4600031132693</v>
      </c>
      <c r="I930" s="73" t="s">
        <v>30</v>
      </c>
      <c r="J930" s="74" t="s">
        <v>1233</v>
      </c>
      <c r="K930" s="75" t="s">
        <v>256</v>
      </c>
      <c r="L930" s="76"/>
      <c r="M930" s="77">
        <v>0.05</v>
      </c>
      <c r="N930" s="78">
        <v>2.5</v>
      </c>
      <c r="O930" s="78" t="s">
        <v>257</v>
      </c>
      <c r="P930" s="89"/>
      <c r="Q930" s="286">
        <v>104</v>
      </c>
      <c r="R930" s="80">
        <v>16</v>
      </c>
      <c r="S930" s="81"/>
      <c r="T930" s="82">
        <f t="shared" si="29"/>
        <v>0</v>
      </c>
      <c r="U930" s="83" t="s">
        <v>69</v>
      </c>
      <c r="W930" s="84"/>
    </row>
    <row r="931" spans="2:23" ht="20.25" customHeight="1" x14ac:dyDescent="0.2">
      <c r="B931" s="64"/>
      <c r="C931" s="65"/>
      <c r="D931" s="66"/>
      <c r="E931" s="237" t="s">
        <v>1234</v>
      </c>
      <c r="F931" s="238"/>
      <c r="G931" s="238"/>
      <c r="H931" s="239"/>
      <c r="I931" s="238"/>
      <c r="J931" s="238"/>
      <c r="K931" s="238"/>
      <c r="L931" s="238"/>
      <c r="M931" s="238"/>
      <c r="N931" s="238"/>
      <c r="O931" s="238"/>
      <c r="P931" s="238"/>
      <c r="Q931" s="238"/>
      <c r="R931" s="238"/>
      <c r="S931" s="238"/>
      <c r="T931" s="238"/>
      <c r="U931" s="240"/>
    </row>
    <row r="932" spans="2:23" ht="78" customHeight="1" outlineLevel="1" x14ac:dyDescent="0.2">
      <c r="B932" s="64"/>
      <c r="C932" s="68"/>
      <c r="D932" s="69" t="s">
        <v>1235</v>
      </c>
      <c r="E932" s="70" t="s">
        <v>26</v>
      </c>
      <c r="F932" s="69" t="s">
        <v>1236</v>
      </c>
      <c r="G932" s="71" t="s">
        <v>28</v>
      </c>
      <c r="H932" s="85">
        <v>4600031123318</v>
      </c>
      <c r="I932" s="91" t="s">
        <v>30</v>
      </c>
      <c r="J932" s="74" t="s">
        <v>1237</v>
      </c>
      <c r="K932" s="75" t="s">
        <v>32</v>
      </c>
      <c r="L932" s="76"/>
      <c r="M932" s="77"/>
      <c r="N932" s="78">
        <v>2</v>
      </c>
      <c r="O932" s="78">
        <v>20</v>
      </c>
      <c r="P932" s="79"/>
      <c r="Q932" s="226">
        <v>159.9</v>
      </c>
      <c r="R932" s="80">
        <v>12</v>
      </c>
      <c r="S932" s="81"/>
      <c r="T932" s="82">
        <f t="shared" ref="T932:T995" si="30">S932*Q932</f>
        <v>0</v>
      </c>
      <c r="U932" s="83" t="s">
        <v>33</v>
      </c>
      <c r="W932" s="84"/>
    </row>
    <row r="933" spans="2:23" ht="78" customHeight="1" outlineLevel="1" x14ac:dyDescent="0.2">
      <c r="B933" s="64"/>
      <c r="C933" s="68"/>
      <c r="D933" s="69" t="s">
        <v>1235</v>
      </c>
      <c r="E933" s="70" t="s">
        <v>26</v>
      </c>
      <c r="F933" s="69" t="s">
        <v>1236</v>
      </c>
      <c r="G933" s="71" t="s">
        <v>28</v>
      </c>
      <c r="H933" s="72" t="s">
        <v>1238</v>
      </c>
      <c r="I933" s="73" t="s">
        <v>30</v>
      </c>
      <c r="J933" s="74" t="s">
        <v>1239</v>
      </c>
      <c r="K933" s="75" t="s">
        <v>40</v>
      </c>
      <c r="L933" s="76"/>
      <c r="M933" s="77"/>
      <c r="N933" s="78">
        <v>2</v>
      </c>
      <c r="O933" s="78">
        <v>26</v>
      </c>
      <c r="P933" s="79"/>
      <c r="Q933" s="226">
        <v>206.7</v>
      </c>
      <c r="R933" s="80">
        <v>6</v>
      </c>
      <c r="S933" s="81"/>
      <c r="T933" s="82">
        <f t="shared" si="30"/>
        <v>0</v>
      </c>
      <c r="U933" s="83" t="s">
        <v>37</v>
      </c>
      <c r="W933" s="84"/>
    </row>
    <row r="934" spans="2:23" ht="78" customHeight="1" outlineLevel="1" x14ac:dyDescent="0.2">
      <c r="B934" s="64"/>
      <c r="C934" s="68"/>
      <c r="D934" s="69" t="s">
        <v>1235</v>
      </c>
      <c r="E934" s="70" t="s">
        <v>26</v>
      </c>
      <c r="F934" s="69" t="s">
        <v>1236</v>
      </c>
      <c r="G934" s="71" t="s">
        <v>28</v>
      </c>
      <c r="H934" s="72" t="s">
        <v>1240</v>
      </c>
      <c r="I934" s="73" t="s">
        <v>30</v>
      </c>
      <c r="J934" s="74" t="s">
        <v>1241</v>
      </c>
      <c r="K934" s="75" t="s">
        <v>36</v>
      </c>
      <c r="L934" s="76"/>
      <c r="M934" s="77"/>
      <c r="N934" s="78">
        <v>2</v>
      </c>
      <c r="O934" s="78">
        <v>24</v>
      </c>
      <c r="P934" s="79"/>
      <c r="Q934" s="226">
        <v>191.1</v>
      </c>
      <c r="R934" s="80">
        <v>6</v>
      </c>
      <c r="S934" s="81"/>
      <c r="T934" s="82">
        <f t="shared" si="30"/>
        <v>0</v>
      </c>
      <c r="U934" s="83" t="s">
        <v>37</v>
      </c>
      <c r="W934" s="84"/>
    </row>
    <row r="935" spans="2:23" ht="78" customHeight="1" outlineLevel="1" x14ac:dyDescent="0.2">
      <c r="B935" s="64"/>
      <c r="C935" s="68"/>
      <c r="D935" s="69" t="s">
        <v>1235</v>
      </c>
      <c r="E935" s="70" t="s">
        <v>26</v>
      </c>
      <c r="F935" s="69" t="s">
        <v>1236</v>
      </c>
      <c r="G935" s="71" t="s">
        <v>28</v>
      </c>
      <c r="H935" s="85">
        <v>4600031129013</v>
      </c>
      <c r="I935" s="73" t="s">
        <v>30</v>
      </c>
      <c r="J935" s="74" t="s">
        <v>1242</v>
      </c>
      <c r="K935" s="75" t="s">
        <v>42</v>
      </c>
      <c r="L935" s="76"/>
      <c r="M935" s="77">
        <v>0.45</v>
      </c>
      <c r="N935" s="78">
        <v>2.5</v>
      </c>
      <c r="O935" s="78">
        <v>25</v>
      </c>
      <c r="P935" s="79"/>
      <c r="Q935" s="226">
        <v>916.5</v>
      </c>
      <c r="R935" s="80">
        <v>4</v>
      </c>
      <c r="S935" s="81"/>
      <c r="T935" s="82">
        <f t="shared" si="30"/>
        <v>0</v>
      </c>
      <c r="U935" s="83" t="s">
        <v>37</v>
      </c>
      <c r="W935" s="84"/>
    </row>
    <row r="936" spans="2:23" ht="78" customHeight="1" outlineLevel="1" x14ac:dyDescent="0.2">
      <c r="B936" s="64"/>
      <c r="C936" s="68"/>
      <c r="D936" s="69" t="s">
        <v>1235</v>
      </c>
      <c r="E936" s="70" t="s">
        <v>26</v>
      </c>
      <c r="F936" s="69" t="s">
        <v>1236</v>
      </c>
      <c r="G936" s="71" t="s">
        <v>28</v>
      </c>
      <c r="H936" s="85">
        <v>4600031129075</v>
      </c>
      <c r="I936" s="73" t="s">
        <v>30</v>
      </c>
      <c r="J936" s="74" t="s">
        <v>1243</v>
      </c>
      <c r="K936" s="75" t="s">
        <v>45</v>
      </c>
      <c r="L936" s="76"/>
      <c r="M936" s="77">
        <v>1</v>
      </c>
      <c r="N936" s="78">
        <v>3.5</v>
      </c>
      <c r="O936" s="78">
        <v>28</v>
      </c>
      <c r="P936" s="79"/>
      <c r="Q936" s="226">
        <v>1011.4</v>
      </c>
      <c r="R936" s="80">
        <v>3</v>
      </c>
      <c r="S936" s="81"/>
      <c r="T936" s="82">
        <f t="shared" si="30"/>
        <v>0</v>
      </c>
      <c r="U936" s="83" t="s">
        <v>37</v>
      </c>
      <c r="W936" s="84"/>
    </row>
    <row r="937" spans="2:23" ht="78" customHeight="1" outlineLevel="1" x14ac:dyDescent="0.2">
      <c r="B937" s="64"/>
      <c r="C937" s="68"/>
      <c r="D937" s="69" t="s">
        <v>1235</v>
      </c>
      <c r="E937" s="70" t="s">
        <v>26</v>
      </c>
      <c r="F937" s="69" t="s">
        <v>1236</v>
      </c>
      <c r="G937" s="71" t="s">
        <v>28</v>
      </c>
      <c r="H937" s="85">
        <v>4600031132938</v>
      </c>
      <c r="I937" s="73" t="s">
        <v>30</v>
      </c>
      <c r="J937" s="74" t="s">
        <v>1244</v>
      </c>
      <c r="K937" s="75" t="s">
        <v>47</v>
      </c>
      <c r="L937" s="76"/>
      <c r="M937" s="77"/>
      <c r="N937" s="78">
        <v>4.5</v>
      </c>
      <c r="O937" s="78" t="s">
        <v>48</v>
      </c>
      <c r="P937" s="79"/>
      <c r="Q937" s="226">
        <v>898.3</v>
      </c>
      <c r="R937" s="80">
        <v>5</v>
      </c>
      <c r="S937" s="81"/>
      <c r="T937" s="82">
        <f t="shared" si="30"/>
        <v>0</v>
      </c>
      <c r="U937" s="83" t="s">
        <v>37</v>
      </c>
      <c r="W937" s="84"/>
    </row>
    <row r="938" spans="2:23" ht="78" customHeight="1" outlineLevel="1" x14ac:dyDescent="0.2">
      <c r="B938" s="64"/>
      <c r="C938" s="86" t="s">
        <v>49</v>
      </c>
      <c r="D938" s="69" t="s">
        <v>1235</v>
      </c>
      <c r="E938" s="70" t="s">
        <v>26</v>
      </c>
      <c r="F938" s="69" t="s">
        <v>1236</v>
      </c>
      <c r="G938" s="71" t="s">
        <v>28</v>
      </c>
      <c r="H938" s="85">
        <v>4600031137551</v>
      </c>
      <c r="I938" s="73" t="s">
        <v>30</v>
      </c>
      <c r="J938" s="74" t="s">
        <v>1245</v>
      </c>
      <c r="K938" s="75" t="s">
        <v>51</v>
      </c>
      <c r="L938" s="76"/>
      <c r="M938" s="77">
        <v>0.9</v>
      </c>
      <c r="N938" s="78">
        <v>7</v>
      </c>
      <c r="O938" s="78" t="s">
        <v>52</v>
      </c>
      <c r="P938" s="79"/>
      <c r="Q938" s="226">
        <v>1011.4</v>
      </c>
      <c r="R938" s="80">
        <v>5</v>
      </c>
      <c r="S938" s="81"/>
      <c r="T938" s="82">
        <f>S938*Q938</f>
        <v>0</v>
      </c>
      <c r="U938" s="83" t="s">
        <v>33</v>
      </c>
      <c r="W938" s="84"/>
    </row>
    <row r="939" spans="2:23" ht="78" customHeight="1" outlineLevel="1" x14ac:dyDescent="0.2">
      <c r="B939" s="64"/>
      <c r="C939" s="68"/>
      <c r="D939" s="69" t="s">
        <v>1235</v>
      </c>
      <c r="E939" s="70" t="s">
        <v>26</v>
      </c>
      <c r="F939" s="69" t="s">
        <v>1236</v>
      </c>
      <c r="G939" s="71" t="s">
        <v>28</v>
      </c>
      <c r="H939" s="72" t="s">
        <v>1246</v>
      </c>
      <c r="I939" s="73" t="s">
        <v>30</v>
      </c>
      <c r="J939" s="74" t="s">
        <v>1247</v>
      </c>
      <c r="K939" s="75" t="s">
        <v>55</v>
      </c>
      <c r="L939" s="76"/>
      <c r="M939" s="77">
        <v>1</v>
      </c>
      <c r="N939" s="78">
        <v>4.5</v>
      </c>
      <c r="O939" s="78">
        <v>31</v>
      </c>
      <c r="P939" s="79"/>
      <c r="Q939" s="226">
        <v>886.6</v>
      </c>
      <c r="R939" s="80">
        <v>3</v>
      </c>
      <c r="S939" s="81"/>
      <c r="T939" s="82">
        <f t="shared" si="30"/>
        <v>0</v>
      </c>
      <c r="U939" s="83" t="s">
        <v>37</v>
      </c>
      <c r="W939" s="84"/>
    </row>
    <row r="940" spans="2:23" ht="78" customHeight="1" outlineLevel="1" x14ac:dyDescent="0.2">
      <c r="B940" s="64"/>
      <c r="C940" s="68"/>
      <c r="D940" s="69" t="s">
        <v>1235</v>
      </c>
      <c r="E940" s="70" t="s">
        <v>26</v>
      </c>
      <c r="F940" s="69" t="s">
        <v>1236</v>
      </c>
      <c r="G940" s="71" t="s">
        <v>28</v>
      </c>
      <c r="H940" s="72" t="s">
        <v>1248</v>
      </c>
      <c r="I940" s="73" t="s">
        <v>30</v>
      </c>
      <c r="J940" s="74" t="s">
        <v>1249</v>
      </c>
      <c r="K940" s="75" t="s">
        <v>58</v>
      </c>
      <c r="L940" s="76"/>
      <c r="M940" s="77">
        <v>1.5</v>
      </c>
      <c r="N940" s="78">
        <v>5.5</v>
      </c>
      <c r="O940" s="78">
        <v>30.5</v>
      </c>
      <c r="P940" s="79"/>
      <c r="Q940" s="226">
        <v>898.3</v>
      </c>
      <c r="R940" s="80">
        <v>3</v>
      </c>
      <c r="S940" s="81"/>
      <c r="T940" s="82">
        <f t="shared" si="30"/>
        <v>0</v>
      </c>
      <c r="U940" s="83" t="s">
        <v>37</v>
      </c>
      <c r="W940" s="84"/>
    </row>
    <row r="941" spans="2:23" ht="78" customHeight="1" outlineLevel="1" x14ac:dyDescent="0.2">
      <c r="B941" s="64"/>
      <c r="C941" s="68"/>
      <c r="D941" s="69" t="s">
        <v>1235</v>
      </c>
      <c r="E941" s="70" t="s">
        <v>26</v>
      </c>
      <c r="F941" s="69" t="s">
        <v>1236</v>
      </c>
      <c r="G941" s="71" t="s">
        <v>28</v>
      </c>
      <c r="H941" s="72" t="s">
        <v>1250</v>
      </c>
      <c r="I941" s="73" t="s">
        <v>30</v>
      </c>
      <c r="J941" s="74" t="s">
        <v>1251</v>
      </c>
      <c r="K941" s="75" t="s">
        <v>61</v>
      </c>
      <c r="L941" s="76"/>
      <c r="M941" s="77">
        <v>0.5</v>
      </c>
      <c r="N941" s="78">
        <v>5.5</v>
      </c>
      <c r="O941" s="78">
        <v>31</v>
      </c>
      <c r="P941" s="79" t="s">
        <v>62</v>
      </c>
      <c r="Q941" s="226">
        <v>997.1</v>
      </c>
      <c r="R941" s="80">
        <v>3</v>
      </c>
      <c r="S941" s="81"/>
      <c r="T941" s="82">
        <f t="shared" si="30"/>
        <v>0</v>
      </c>
      <c r="U941" s="83" t="s">
        <v>37</v>
      </c>
      <c r="W941" s="84"/>
    </row>
    <row r="942" spans="2:23" ht="78" customHeight="1" outlineLevel="1" x14ac:dyDescent="0.2">
      <c r="B942" s="64"/>
      <c r="C942" s="68"/>
      <c r="D942" s="69" t="s">
        <v>1235</v>
      </c>
      <c r="E942" s="70" t="s">
        <v>26</v>
      </c>
      <c r="F942" s="69" t="s">
        <v>1236</v>
      </c>
      <c r="G942" s="71" t="s">
        <v>28</v>
      </c>
      <c r="H942" s="72" t="s">
        <v>1252</v>
      </c>
      <c r="I942" s="73" t="s">
        <v>30</v>
      </c>
      <c r="J942" s="74" t="s">
        <v>1253</v>
      </c>
      <c r="K942" s="75" t="s">
        <v>65</v>
      </c>
      <c r="L942" s="76"/>
      <c r="M942" s="77">
        <v>0.6</v>
      </c>
      <c r="N942" s="78">
        <v>6</v>
      </c>
      <c r="O942" s="78">
        <v>15.5</v>
      </c>
      <c r="P942" s="79"/>
      <c r="Q942" s="226">
        <v>191.1</v>
      </c>
      <c r="R942" s="80">
        <v>12</v>
      </c>
      <c r="S942" s="81"/>
      <c r="T942" s="82">
        <f t="shared" si="30"/>
        <v>0</v>
      </c>
      <c r="U942" s="83" t="s">
        <v>37</v>
      </c>
      <c r="W942" s="84"/>
    </row>
    <row r="943" spans="2:23" ht="78" customHeight="1" outlineLevel="1" x14ac:dyDescent="0.2">
      <c r="B943" s="64"/>
      <c r="C943" s="68"/>
      <c r="D943" s="69" t="s">
        <v>1235</v>
      </c>
      <c r="E943" s="70" t="s">
        <v>26</v>
      </c>
      <c r="F943" s="69" t="s">
        <v>1236</v>
      </c>
      <c r="G943" s="71" t="s">
        <v>28</v>
      </c>
      <c r="H943" s="72" t="s">
        <v>1254</v>
      </c>
      <c r="I943" s="73" t="s">
        <v>30</v>
      </c>
      <c r="J943" s="74" t="s">
        <v>1255</v>
      </c>
      <c r="K943" s="75" t="s">
        <v>68</v>
      </c>
      <c r="L943" s="76"/>
      <c r="M943" s="77"/>
      <c r="N943" s="78">
        <v>2</v>
      </c>
      <c r="O943" s="78">
        <v>15.5</v>
      </c>
      <c r="P943" s="79"/>
      <c r="Q943" s="226">
        <v>80.599999999999994</v>
      </c>
      <c r="R943" s="80">
        <v>12</v>
      </c>
      <c r="S943" s="81"/>
      <c r="T943" s="82">
        <f t="shared" si="30"/>
        <v>0</v>
      </c>
      <c r="U943" s="83" t="s">
        <v>69</v>
      </c>
      <c r="W943" s="84"/>
    </row>
    <row r="944" spans="2:23" ht="78" customHeight="1" outlineLevel="1" x14ac:dyDescent="0.2">
      <c r="B944" s="64"/>
      <c r="C944" s="68"/>
      <c r="D944" s="69" t="s">
        <v>1235</v>
      </c>
      <c r="E944" s="70" t="s">
        <v>26</v>
      </c>
      <c r="F944" s="69" t="s">
        <v>1236</v>
      </c>
      <c r="G944" s="71" t="s">
        <v>28</v>
      </c>
      <c r="H944" s="85">
        <v>4600031136943</v>
      </c>
      <c r="I944" s="73" t="s">
        <v>30</v>
      </c>
      <c r="J944" s="74" t="s">
        <v>1256</v>
      </c>
      <c r="K944" s="75" t="s">
        <v>71</v>
      </c>
      <c r="L944" s="76"/>
      <c r="M944" s="77"/>
      <c r="N944" s="78">
        <v>1</v>
      </c>
      <c r="O944" s="78">
        <v>10.5</v>
      </c>
      <c r="P944" s="79"/>
      <c r="Q944" s="226">
        <v>76.7</v>
      </c>
      <c r="R944" s="80">
        <v>12</v>
      </c>
      <c r="S944" s="81"/>
      <c r="T944" s="82">
        <f t="shared" si="30"/>
        <v>0</v>
      </c>
      <c r="U944" s="83" t="s">
        <v>69</v>
      </c>
      <c r="W944" s="84"/>
    </row>
    <row r="945" spans="2:23" ht="78" customHeight="1" outlineLevel="1" x14ac:dyDescent="0.2">
      <c r="B945" s="64"/>
      <c r="C945" s="68"/>
      <c r="D945" s="69" t="s">
        <v>1235</v>
      </c>
      <c r="E945" s="70" t="s">
        <v>26</v>
      </c>
      <c r="F945" s="69" t="s">
        <v>1236</v>
      </c>
      <c r="G945" s="71" t="s">
        <v>28</v>
      </c>
      <c r="H945" s="72" t="s">
        <v>1257</v>
      </c>
      <c r="I945" s="73" t="s">
        <v>30</v>
      </c>
      <c r="J945" s="74" t="s">
        <v>1258</v>
      </c>
      <c r="K945" s="75" t="s">
        <v>74</v>
      </c>
      <c r="L945" s="76"/>
      <c r="M945" s="77"/>
      <c r="N945" s="78">
        <v>3</v>
      </c>
      <c r="O945" s="78" t="s">
        <v>75</v>
      </c>
      <c r="P945" s="79"/>
      <c r="Q945" s="226">
        <v>198.9</v>
      </c>
      <c r="R945" s="80">
        <v>12</v>
      </c>
      <c r="S945" s="81"/>
      <c r="T945" s="82">
        <f t="shared" si="30"/>
        <v>0</v>
      </c>
      <c r="U945" s="83" t="s">
        <v>37</v>
      </c>
      <c r="W945" s="84"/>
    </row>
    <row r="946" spans="2:23" ht="78" customHeight="1" outlineLevel="1" x14ac:dyDescent="0.2">
      <c r="B946" s="64"/>
      <c r="C946" s="68"/>
      <c r="D946" s="69" t="s">
        <v>1235</v>
      </c>
      <c r="E946" s="70" t="s">
        <v>26</v>
      </c>
      <c r="F946" s="69" t="s">
        <v>1236</v>
      </c>
      <c r="G946" s="71" t="s">
        <v>28</v>
      </c>
      <c r="H946" s="72" t="s">
        <v>1259</v>
      </c>
      <c r="I946" s="73" t="s">
        <v>30</v>
      </c>
      <c r="J946" s="74" t="s">
        <v>1260</v>
      </c>
      <c r="K946" s="75" t="s">
        <v>78</v>
      </c>
      <c r="L946" s="76"/>
      <c r="M946" s="77"/>
      <c r="N946" s="78">
        <v>3.5</v>
      </c>
      <c r="O946" s="78">
        <v>25</v>
      </c>
      <c r="P946" s="79" t="s">
        <v>79</v>
      </c>
      <c r="Q946" s="226">
        <v>416</v>
      </c>
      <c r="R946" s="80">
        <v>4</v>
      </c>
      <c r="S946" s="81"/>
      <c r="T946" s="82">
        <f t="shared" si="30"/>
        <v>0</v>
      </c>
      <c r="U946" s="83" t="s">
        <v>37</v>
      </c>
      <c r="W946" s="84"/>
    </row>
    <row r="947" spans="2:23" ht="78" customHeight="1" outlineLevel="1" x14ac:dyDescent="0.2">
      <c r="B947" s="64"/>
      <c r="C947" s="68"/>
      <c r="D947" s="69" t="s">
        <v>1235</v>
      </c>
      <c r="E947" s="70" t="s">
        <v>26</v>
      </c>
      <c r="F947" s="69" t="s">
        <v>1236</v>
      </c>
      <c r="G947" s="71" t="s">
        <v>28</v>
      </c>
      <c r="H947" s="85">
        <v>4600031130286</v>
      </c>
      <c r="I947" s="73" t="s">
        <v>30</v>
      </c>
      <c r="J947" s="74" t="s">
        <v>1261</v>
      </c>
      <c r="K947" s="75" t="s">
        <v>81</v>
      </c>
      <c r="L947" s="76"/>
      <c r="M947" s="77">
        <v>0.4</v>
      </c>
      <c r="N947" s="78">
        <v>2.5</v>
      </c>
      <c r="O947" s="78" t="s">
        <v>82</v>
      </c>
      <c r="P947" s="79"/>
      <c r="Q947" s="226">
        <v>397.8</v>
      </c>
      <c r="R947" s="80">
        <v>10</v>
      </c>
      <c r="S947" s="81"/>
      <c r="T947" s="82">
        <f t="shared" si="30"/>
        <v>0</v>
      </c>
      <c r="U947" s="83" t="s">
        <v>33</v>
      </c>
      <c r="W947" s="84"/>
    </row>
    <row r="948" spans="2:23" ht="78" customHeight="1" outlineLevel="1" x14ac:dyDescent="0.2">
      <c r="B948" s="64"/>
      <c r="C948" s="68"/>
      <c r="D948" s="69" t="s">
        <v>1235</v>
      </c>
      <c r="E948" s="70" t="s">
        <v>26</v>
      </c>
      <c r="F948" s="69" t="s">
        <v>1236</v>
      </c>
      <c r="G948" s="71" t="s">
        <v>28</v>
      </c>
      <c r="H948" s="85">
        <v>4600031130828</v>
      </c>
      <c r="I948" s="73" t="s">
        <v>30</v>
      </c>
      <c r="J948" s="74" t="s">
        <v>1262</v>
      </c>
      <c r="K948" s="75" t="s">
        <v>84</v>
      </c>
      <c r="L948" s="76"/>
      <c r="M948" s="77">
        <v>0.6</v>
      </c>
      <c r="N948" s="78">
        <v>2.5</v>
      </c>
      <c r="O948" s="78" t="s">
        <v>85</v>
      </c>
      <c r="P948" s="79"/>
      <c r="Q948" s="226">
        <v>720.2</v>
      </c>
      <c r="R948" s="80">
        <v>6</v>
      </c>
      <c r="S948" s="81"/>
      <c r="T948" s="82">
        <f t="shared" si="30"/>
        <v>0</v>
      </c>
      <c r="U948" s="83" t="s">
        <v>33</v>
      </c>
      <c r="W948" s="84"/>
    </row>
    <row r="949" spans="2:23" ht="78" customHeight="1" outlineLevel="1" x14ac:dyDescent="0.2">
      <c r="B949" s="64"/>
      <c r="C949" s="68"/>
      <c r="D949" s="69" t="s">
        <v>1235</v>
      </c>
      <c r="E949" s="70" t="s">
        <v>26</v>
      </c>
      <c r="F949" s="69" t="s">
        <v>1236</v>
      </c>
      <c r="G949" s="71" t="s">
        <v>28</v>
      </c>
      <c r="H949" s="72" t="s">
        <v>1263</v>
      </c>
      <c r="I949" s="73" t="s">
        <v>30</v>
      </c>
      <c r="J949" s="74" t="s">
        <v>1264</v>
      </c>
      <c r="K949" s="75" t="s">
        <v>88</v>
      </c>
      <c r="L949" s="76"/>
      <c r="M949" s="77"/>
      <c r="N949" s="78">
        <v>3</v>
      </c>
      <c r="O949" s="78" t="s">
        <v>280</v>
      </c>
      <c r="P949" s="79" t="s">
        <v>90</v>
      </c>
      <c r="Q949" s="226">
        <v>302.89999999999998</v>
      </c>
      <c r="R949" s="80">
        <v>6</v>
      </c>
      <c r="S949" s="81"/>
      <c r="T949" s="82">
        <f t="shared" si="30"/>
        <v>0</v>
      </c>
      <c r="U949" s="83" t="s">
        <v>33</v>
      </c>
      <c r="W949" s="84"/>
    </row>
    <row r="950" spans="2:23" ht="78" customHeight="1" outlineLevel="1" x14ac:dyDescent="0.2">
      <c r="B950" s="64"/>
      <c r="C950" s="86" t="s">
        <v>49</v>
      </c>
      <c r="D950" s="69" t="s">
        <v>1235</v>
      </c>
      <c r="E950" s="70" t="s">
        <v>26</v>
      </c>
      <c r="F950" s="69" t="s">
        <v>1236</v>
      </c>
      <c r="G950" s="71" t="s">
        <v>28</v>
      </c>
      <c r="H950" s="85">
        <v>4600031154374</v>
      </c>
      <c r="I950" s="73" t="s">
        <v>30</v>
      </c>
      <c r="J950" s="74" t="s">
        <v>1265</v>
      </c>
      <c r="K950" s="75" t="s">
        <v>92</v>
      </c>
      <c r="L950" s="76"/>
      <c r="M950" s="77"/>
      <c r="N950" s="78">
        <v>2</v>
      </c>
      <c r="O950" s="78" t="s">
        <v>93</v>
      </c>
      <c r="P950" s="79"/>
      <c r="Q950" s="226">
        <v>200.2</v>
      </c>
      <c r="R950" s="80">
        <v>6</v>
      </c>
      <c r="S950" s="81"/>
      <c r="T950" s="82">
        <f t="shared" si="30"/>
        <v>0</v>
      </c>
      <c r="U950" s="83" t="s">
        <v>69</v>
      </c>
      <c r="W950" s="84"/>
    </row>
    <row r="951" spans="2:23" ht="78" customHeight="1" outlineLevel="1" x14ac:dyDescent="0.2">
      <c r="B951" s="64"/>
      <c r="C951" s="86" t="s">
        <v>49</v>
      </c>
      <c r="D951" s="69" t="s">
        <v>1235</v>
      </c>
      <c r="E951" s="70" t="s">
        <v>26</v>
      </c>
      <c r="F951" s="69" t="s">
        <v>1236</v>
      </c>
      <c r="G951" s="71" t="s">
        <v>28</v>
      </c>
      <c r="H951" s="85">
        <v>4600031154732</v>
      </c>
      <c r="I951" s="73" t="s">
        <v>30</v>
      </c>
      <c r="J951" s="74" t="s">
        <v>1266</v>
      </c>
      <c r="K951" s="75" t="s">
        <v>95</v>
      </c>
      <c r="L951" s="76"/>
      <c r="M951" s="77"/>
      <c r="N951" s="78">
        <v>2</v>
      </c>
      <c r="O951" s="78" t="s">
        <v>96</v>
      </c>
      <c r="P951" s="79"/>
      <c r="Q951" s="226">
        <v>365.3</v>
      </c>
      <c r="R951" s="80">
        <v>8</v>
      </c>
      <c r="S951" s="81"/>
      <c r="T951" s="82">
        <f>S951*Q951</f>
        <v>0</v>
      </c>
      <c r="U951" s="83" t="s">
        <v>69</v>
      </c>
      <c r="W951" s="84"/>
    </row>
    <row r="952" spans="2:23" ht="78" customHeight="1" outlineLevel="1" x14ac:dyDescent="0.2">
      <c r="B952" s="64"/>
      <c r="C952" s="86" t="s">
        <v>49</v>
      </c>
      <c r="D952" s="69" t="s">
        <v>1235</v>
      </c>
      <c r="E952" s="70" t="s">
        <v>26</v>
      </c>
      <c r="F952" s="69" t="s">
        <v>1236</v>
      </c>
      <c r="G952" s="71" t="s">
        <v>28</v>
      </c>
      <c r="H952" s="85">
        <v>4600031147642</v>
      </c>
      <c r="I952" s="73" t="s">
        <v>30</v>
      </c>
      <c r="J952" s="74" t="s">
        <v>1267</v>
      </c>
      <c r="K952" s="75" t="s">
        <v>98</v>
      </c>
      <c r="L952" s="76"/>
      <c r="M952" s="77">
        <v>0.65</v>
      </c>
      <c r="N952" s="78">
        <v>5.5</v>
      </c>
      <c r="O952" s="78" t="s">
        <v>99</v>
      </c>
      <c r="P952" s="79" t="s">
        <v>90</v>
      </c>
      <c r="Q952" s="226">
        <v>583.70000000000005</v>
      </c>
      <c r="R952" s="80">
        <v>5</v>
      </c>
      <c r="S952" s="81"/>
      <c r="T952" s="82">
        <f t="shared" si="30"/>
        <v>0</v>
      </c>
      <c r="U952" s="83" t="s">
        <v>37</v>
      </c>
      <c r="W952" s="84"/>
    </row>
    <row r="953" spans="2:23" ht="78" customHeight="1" outlineLevel="1" x14ac:dyDescent="0.2">
      <c r="B953" s="64"/>
      <c r="C953" s="86" t="s">
        <v>49</v>
      </c>
      <c r="D953" s="69" t="s">
        <v>1235</v>
      </c>
      <c r="E953" s="70" t="s">
        <v>26</v>
      </c>
      <c r="F953" s="69" t="s">
        <v>1236</v>
      </c>
      <c r="G953" s="71" t="s">
        <v>28</v>
      </c>
      <c r="H953" s="85">
        <v>4600031151212</v>
      </c>
      <c r="I953" s="73" t="s">
        <v>30</v>
      </c>
      <c r="J953" s="74" t="s">
        <v>1268</v>
      </c>
      <c r="K953" s="75" t="s">
        <v>101</v>
      </c>
      <c r="L953" s="76"/>
      <c r="M953" s="77">
        <v>1</v>
      </c>
      <c r="N953" s="78">
        <v>7</v>
      </c>
      <c r="O953" s="78">
        <v>21.5</v>
      </c>
      <c r="P953" s="79" t="s">
        <v>102</v>
      </c>
      <c r="Q953" s="226">
        <v>579.79999999999995</v>
      </c>
      <c r="R953" s="80">
        <v>10</v>
      </c>
      <c r="S953" s="81"/>
      <c r="T953" s="82">
        <f t="shared" si="30"/>
        <v>0</v>
      </c>
      <c r="U953" s="83" t="s">
        <v>103</v>
      </c>
      <c r="W953" s="84"/>
    </row>
    <row r="954" spans="2:23" ht="78" customHeight="1" outlineLevel="1" x14ac:dyDescent="0.2">
      <c r="B954" s="64"/>
      <c r="C954" s="86" t="s">
        <v>49</v>
      </c>
      <c r="D954" s="69" t="s">
        <v>1235</v>
      </c>
      <c r="E954" s="70" t="s">
        <v>26</v>
      </c>
      <c r="F954" s="69" t="s">
        <v>1236</v>
      </c>
      <c r="G954" s="71" t="s">
        <v>28</v>
      </c>
      <c r="H954" s="85">
        <v>4600031151557</v>
      </c>
      <c r="I954" s="73" t="s">
        <v>30</v>
      </c>
      <c r="J954" s="74" t="s">
        <v>1269</v>
      </c>
      <c r="K954" s="75" t="s">
        <v>105</v>
      </c>
      <c r="L954" s="76"/>
      <c r="M954" s="77">
        <v>0.6</v>
      </c>
      <c r="N954" s="78">
        <v>5</v>
      </c>
      <c r="O954" s="78">
        <v>18.5</v>
      </c>
      <c r="P954" s="79" t="s">
        <v>102</v>
      </c>
      <c r="Q954" s="226">
        <v>300.3</v>
      </c>
      <c r="R954" s="80">
        <v>10</v>
      </c>
      <c r="S954" s="81"/>
      <c r="T954" s="82">
        <f t="shared" si="30"/>
        <v>0</v>
      </c>
      <c r="U954" s="83" t="s">
        <v>33</v>
      </c>
      <c r="W954" s="84"/>
    </row>
    <row r="955" spans="2:23" ht="78" customHeight="1" outlineLevel="1" x14ac:dyDescent="0.2">
      <c r="B955" s="64"/>
      <c r="C955" s="86" t="s">
        <v>49</v>
      </c>
      <c r="D955" s="69" t="s">
        <v>1235</v>
      </c>
      <c r="E955" s="70" t="s">
        <v>26</v>
      </c>
      <c r="F955" s="69" t="s">
        <v>1236</v>
      </c>
      <c r="G955" s="71" t="s">
        <v>106</v>
      </c>
      <c r="H955" s="85">
        <v>4600031151687</v>
      </c>
      <c r="I955" s="73" t="s">
        <v>30</v>
      </c>
      <c r="J955" s="74" t="s">
        <v>1270</v>
      </c>
      <c r="K955" s="75" t="s">
        <v>108</v>
      </c>
      <c r="L955" s="76"/>
      <c r="M955" s="77">
        <v>4</v>
      </c>
      <c r="N955" s="78">
        <v>14</v>
      </c>
      <c r="O955" s="78">
        <v>28</v>
      </c>
      <c r="P955" s="79" t="s">
        <v>109</v>
      </c>
      <c r="Q955" s="226">
        <v>852.8</v>
      </c>
      <c r="R955" s="80">
        <v>4</v>
      </c>
      <c r="S955" s="81"/>
      <c r="T955" s="82">
        <f t="shared" si="30"/>
        <v>0</v>
      </c>
      <c r="U955" s="83" t="s">
        <v>103</v>
      </c>
      <c r="W955" s="84"/>
    </row>
    <row r="956" spans="2:23" ht="78" customHeight="1" outlineLevel="1" x14ac:dyDescent="0.2">
      <c r="B956" s="64"/>
      <c r="C956" s="86" t="s">
        <v>49</v>
      </c>
      <c r="D956" s="69" t="s">
        <v>1235</v>
      </c>
      <c r="E956" s="70" t="s">
        <v>26</v>
      </c>
      <c r="F956" s="69" t="s">
        <v>1236</v>
      </c>
      <c r="G956" s="71" t="s">
        <v>106</v>
      </c>
      <c r="H956" s="85">
        <v>4600031151977</v>
      </c>
      <c r="I956" s="73" t="s">
        <v>30</v>
      </c>
      <c r="J956" s="74" t="s">
        <v>1271</v>
      </c>
      <c r="K956" s="75" t="s">
        <v>111</v>
      </c>
      <c r="L956" s="76"/>
      <c r="M956" s="77">
        <v>0.6</v>
      </c>
      <c r="N956" s="78">
        <v>8</v>
      </c>
      <c r="O956" s="78">
        <v>15</v>
      </c>
      <c r="P956" s="79" t="s">
        <v>109</v>
      </c>
      <c r="Q956" s="226">
        <v>201.5</v>
      </c>
      <c r="R956" s="80">
        <v>8</v>
      </c>
      <c r="S956" s="81"/>
      <c r="T956" s="82">
        <f t="shared" si="30"/>
        <v>0</v>
      </c>
      <c r="U956" s="83" t="s">
        <v>37</v>
      </c>
      <c r="W956" s="84"/>
    </row>
    <row r="957" spans="2:23" ht="78" customHeight="1" outlineLevel="1" x14ac:dyDescent="0.2">
      <c r="B957" s="64"/>
      <c r="C957" s="86" t="s">
        <v>49</v>
      </c>
      <c r="D957" s="69" t="s">
        <v>1235</v>
      </c>
      <c r="E957" s="70" t="s">
        <v>26</v>
      </c>
      <c r="F957" s="69" t="s">
        <v>1236</v>
      </c>
      <c r="G957" s="71" t="s">
        <v>106</v>
      </c>
      <c r="H957" s="85">
        <v>4600031151809</v>
      </c>
      <c r="I957" s="73" t="s">
        <v>30</v>
      </c>
      <c r="J957" s="74" t="s">
        <v>1272</v>
      </c>
      <c r="K957" s="75" t="s">
        <v>113</v>
      </c>
      <c r="L957" s="76"/>
      <c r="M957" s="77">
        <v>0.2</v>
      </c>
      <c r="N957" s="78">
        <v>5</v>
      </c>
      <c r="O957" s="78">
        <v>10.5</v>
      </c>
      <c r="P957" s="79" t="s">
        <v>114</v>
      </c>
      <c r="Q957" s="226">
        <v>135.19999999999999</v>
      </c>
      <c r="R957" s="80">
        <v>30</v>
      </c>
      <c r="S957" s="81"/>
      <c r="T957" s="82">
        <f t="shared" si="30"/>
        <v>0</v>
      </c>
      <c r="U957" s="83" t="s">
        <v>33</v>
      </c>
      <c r="W957" s="84"/>
    </row>
    <row r="958" spans="2:23" ht="78" customHeight="1" outlineLevel="1" x14ac:dyDescent="0.2">
      <c r="B958" s="64"/>
      <c r="C958" s="86" t="s">
        <v>49</v>
      </c>
      <c r="D958" s="69" t="s">
        <v>1235</v>
      </c>
      <c r="E958" s="70" t="s">
        <v>26</v>
      </c>
      <c r="F958" s="69" t="s">
        <v>1236</v>
      </c>
      <c r="G958" s="71" t="s">
        <v>115</v>
      </c>
      <c r="H958" s="85">
        <v>4600031152080</v>
      </c>
      <c r="I958" s="73" t="s">
        <v>30</v>
      </c>
      <c r="J958" s="74" t="s">
        <v>1273</v>
      </c>
      <c r="K958" s="75" t="s">
        <v>117</v>
      </c>
      <c r="L958" s="76"/>
      <c r="M958" s="77">
        <v>2.5</v>
      </c>
      <c r="N958" s="78">
        <v>9</v>
      </c>
      <c r="O958" s="78" t="s">
        <v>118</v>
      </c>
      <c r="P958" s="79" t="s">
        <v>119</v>
      </c>
      <c r="Q958" s="226">
        <v>884</v>
      </c>
      <c r="R958" s="80">
        <v>4</v>
      </c>
      <c r="S958" s="81"/>
      <c r="T958" s="82">
        <f t="shared" si="30"/>
        <v>0</v>
      </c>
      <c r="U958" s="83" t="s">
        <v>103</v>
      </c>
      <c r="W958" s="84"/>
    </row>
    <row r="959" spans="2:23" ht="78" customHeight="1" outlineLevel="1" x14ac:dyDescent="0.2">
      <c r="B959" s="64"/>
      <c r="C959" s="86" t="s">
        <v>49</v>
      </c>
      <c r="D959" s="69" t="s">
        <v>1235</v>
      </c>
      <c r="E959" s="70" t="s">
        <v>26</v>
      </c>
      <c r="F959" s="69" t="s">
        <v>1236</v>
      </c>
      <c r="G959" s="71" t="s">
        <v>28</v>
      </c>
      <c r="H959" s="85">
        <v>4600031147482</v>
      </c>
      <c r="I959" s="73" t="s">
        <v>30</v>
      </c>
      <c r="J959" s="74" t="s">
        <v>1274</v>
      </c>
      <c r="K959" s="75" t="s">
        <v>121</v>
      </c>
      <c r="L959" s="76"/>
      <c r="M959" s="77">
        <v>1.2</v>
      </c>
      <c r="N959" s="78">
        <v>6.5</v>
      </c>
      <c r="O959" s="78" t="s">
        <v>122</v>
      </c>
      <c r="P959" s="79" t="s">
        <v>90</v>
      </c>
      <c r="Q959" s="226">
        <v>737.1</v>
      </c>
      <c r="R959" s="80">
        <v>4</v>
      </c>
      <c r="S959" s="81"/>
      <c r="T959" s="82">
        <f t="shared" si="30"/>
        <v>0</v>
      </c>
      <c r="U959" s="83" t="s">
        <v>37</v>
      </c>
      <c r="W959" s="84"/>
    </row>
    <row r="960" spans="2:23" ht="78" customHeight="1" outlineLevel="1" x14ac:dyDescent="0.2">
      <c r="B960" s="64"/>
      <c r="C960" s="68"/>
      <c r="D960" s="69" t="s">
        <v>1235</v>
      </c>
      <c r="E960" s="70" t="s">
        <v>26</v>
      </c>
      <c r="F960" s="69" t="s">
        <v>1236</v>
      </c>
      <c r="G960" s="71" t="s">
        <v>28</v>
      </c>
      <c r="H960" s="87">
        <v>4600031132099</v>
      </c>
      <c r="I960" s="73" t="s">
        <v>30</v>
      </c>
      <c r="J960" s="74" t="s">
        <v>1275</v>
      </c>
      <c r="K960" s="75" t="s">
        <v>124</v>
      </c>
      <c r="L960" s="76"/>
      <c r="M960" s="77"/>
      <c r="N960" s="78">
        <v>2.5</v>
      </c>
      <c r="O960" s="78" t="s">
        <v>125</v>
      </c>
      <c r="P960" s="79"/>
      <c r="Q960" s="226">
        <v>691.6</v>
      </c>
      <c r="R960" s="80">
        <v>6</v>
      </c>
      <c r="S960" s="81"/>
      <c r="T960" s="82">
        <f t="shared" si="30"/>
        <v>0</v>
      </c>
      <c r="U960" s="83" t="s">
        <v>33</v>
      </c>
      <c r="W960" s="84"/>
    </row>
    <row r="961" spans="2:23" ht="78" customHeight="1" outlineLevel="1" x14ac:dyDescent="0.2">
      <c r="B961" s="64"/>
      <c r="C961" s="68"/>
      <c r="D961" s="69" t="s">
        <v>1235</v>
      </c>
      <c r="E961" s="70" t="s">
        <v>26</v>
      </c>
      <c r="F961" s="69" t="s">
        <v>1236</v>
      </c>
      <c r="G961" s="71" t="s">
        <v>28</v>
      </c>
      <c r="H961" s="72" t="s">
        <v>1276</v>
      </c>
      <c r="I961" s="73" t="s">
        <v>30</v>
      </c>
      <c r="J961" s="74" t="s">
        <v>1277</v>
      </c>
      <c r="K961" s="75" t="s">
        <v>128</v>
      </c>
      <c r="L961" s="76"/>
      <c r="M961" s="77"/>
      <c r="N961" s="78">
        <v>2</v>
      </c>
      <c r="O961" s="78">
        <v>33</v>
      </c>
      <c r="P961" s="79"/>
      <c r="Q961" s="226">
        <v>618.79999999999995</v>
      </c>
      <c r="R961" s="80">
        <v>4</v>
      </c>
      <c r="S961" s="81"/>
      <c r="T961" s="82">
        <f t="shared" si="30"/>
        <v>0</v>
      </c>
      <c r="U961" s="83" t="s">
        <v>37</v>
      </c>
      <c r="W961" s="84"/>
    </row>
    <row r="962" spans="2:23" ht="78" customHeight="1" outlineLevel="1" x14ac:dyDescent="0.2">
      <c r="B962" s="64"/>
      <c r="C962" s="68"/>
      <c r="D962" s="69" t="s">
        <v>1235</v>
      </c>
      <c r="E962" s="70" t="s">
        <v>26</v>
      </c>
      <c r="F962" s="69" t="s">
        <v>1236</v>
      </c>
      <c r="G962" s="71" t="s">
        <v>28</v>
      </c>
      <c r="H962" s="72" t="s">
        <v>1278</v>
      </c>
      <c r="I962" s="73" t="s">
        <v>30</v>
      </c>
      <c r="J962" s="74" t="s">
        <v>1279</v>
      </c>
      <c r="K962" s="75" t="s">
        <v>131</v>
      </c>
      <c r="L962" s="76"/>
      <c r="M962" s="77"/>
      <c r="N962" s="78">
        <v>3</v>
      </c>
      <c r="O962" s="78" t="s">
        <v>132</v>
      </c>
      <c r="P962" s="79"/>
      <c r="Q962" s="226">
        <v>590.20000000000005</v>
      </c>
      <c r="R962" s="80">
        <v>4</v>
      </c>
      <c r="S962" s="81"/>
      <c r="T962" s="82">
        <f t="shared" si="30"/>
        <v>0</v>
      </c>
      <c r="U962" s="83" t="s">
        <v>37</v>
      </c>
      <c r="W962" s="84"/>
    </row>
    <row r="963" spans="2:23" ht="78" customHeight="1" outlineLevel="1" x14ac:dyDescent="0.2">
      <c r="B963" s="64"/>
      <c r="C963" s="68"/>
      <c r="D963" s="69" t="s">
        <v>1235</v>
      </c>
      <c r="E963" s="70" t="s">
        <v>26</v>
      </c>
      <c r="F963" s="69" t="s">
        <v>1236</v>
      </c>
      <c r="G963" s="71" t="s">
        <v>28</v>
      </c>
      <c r="H963" s="85">
        <v>4600031130101</v>
      </c>
      <c r="I963" s="73" t="s">
        <v>30</v>
      </c>
      <c r="J963" s="74" t="s">
        <v>1280</v>
      </c>
      <c r="K963" s="75" t="s">
        <v>134</v>
      </c>
      <c r="L963" s="76"/>
      <c r="M963" s="77"/>
      <c r="N963" s="78">
        <v>3</v>
      </c>
      <c r="O963" s="78" t="s">
        <v>135</v>
      </c>
      <c r="P963" s="79"/>
      <c r="Q963" s="226">
        <v>544.70000000000005</v>
      </c>
      <c r="R963" s="80">
        <v>5</v>
      </c>
      <c r="S963" s="81"/>
      <c r="T963" s="82">
        <f t="shared" si="30"/>
        <v>0</v>
      </c>
      <c r="U963" s="83" t="s">
        <v>37</v>
      </c>
      <c r="W963" s="84"/>
    </row>
    <row r="964" spans="2:23" ht="78" customHeight="1" outlineLevel="1" x14ac:dyDescent="0.2">
      <c r="B964" s="64"/>
      <c r="C964" s="68"/>
      <c r="D964" s="69" t="s">
        <v>1235</v>
      </c>
      <c r="E964" s="70" t="s">
        <v>26</v>
      </c>
      <c r="F964" s="69" t="s">
        <v>1236</v>
      </c>
      <c r="G964" s="71" t="s">
        <v>28</v>
      </c>
      <c r="H964" s="85">
        <v>4600031132303</v>
      </c>
      <c r="I964" s="73" t="s">
        <v>30</v>
      </c>
      <c r="J964" s="74" t="s">
        <v>1281</v>
      </c>
      <c r="K964" s="75" t="s">
        <v>137</v>
      </c>
      <c r="L964" s="76"/>
      <c r="M964" s="77"/>
      <c r="N964" s="78">
        <v>3</v>
      </c>
      <c r="O964" s="78" t="s">
        <v>138</v>
      </c>
      <c r="P964" s="79"/>
      <c r="Q964" s="226">
        <v>478.4</v>
      </c>
      <c r="R964" s="80">
        <v>6</v>
      </c>
      <c r="S964" s="81"/>
      <c r="T964" s="82">
        <f t="shared" si="30"/>
        <v>0</v>
      </c>
      <c r="U964" s="83" t="s">
        <v>37</v>
      </c>
      <c r="W964" s="84"/>
    </row>
    <row r="965" spans="2:23" ht="78" customHeight="1" outlineLevel="1" x14ac:dyDescent="0.2">
      <c r="B965" s="64"/>
      <c r="C965" s="86" t="s">
        <v>49</v>
      </c>
      <c r="D965" s="69" t="s">
        <v>1235</v>
      </c>
      <c r="E965" s="70" t="s">
        <v>26</v>
      </c>
      <c r="F965" s="69" t="s">
        <v>1236</v>
      </c>
      <c r="G965" s="71" t="s">
        <v>28</v>
      </c>
      <c r="H965" s="85">
        <v>4600031156033</v>
      </c>
      <c r="I965" s="73" t="s">
        <v>30</v>
      </c>
      <c r="J965" s="74" t="s">
        <v>1282</v>
      </c>
      <c r="K965" s="75" t="s">
        <v>140</v>
      </c>
      <c r="L965" s="76"/>
      <c r="M965" s="77">
        <v>0.3</v>
      </c>
      <c r="N965" s="78">
        <v>3</v>
      </c>
      <c r="O965" s="78">
        <v>17.5</v>
      </c>
      <c r="P965" s="79"/>
      <c r="Q965" s="226">
        <v>166.4</v>
      </c>
      <c r="R965" s="80">
        <v>12</v>
      </c>
      <c r="S965" s="81"/>
      <c r="T965" s="82">
        <f>S965*Q965</f>
        <v>0</v>
      </c>
      <c r="U965" s="83" t="s">
        <v>33</v>
      </c>
      <c r="W965" s="84"/>
    </row>
    <row r="966" spans="2:23" ht="78" customHeight="1" outlineLevel="1" x14ac:dyDescent="0.2">
      <c r="B966" s="64"/>
      <c r="C966" s="86" t="s">
        <v>49</v>
      </c>
      <c r="D966" s="69" t="s">
        <v>1235</v>
      </c>
      <c r="E966" s="70" t="s">
        <v>26</v>
      </c>
      <c r="F966" s="69" t="s">
        <v>1236</v>
      </c>
      <c r="G966" s="71" t="s">
        <v>28</v>
      </c>
      <c r="H966" s="85">
        <v>4600031148298</v>
      </c>
      <c r="I966" s="73" t="s">
        <v>30</v>
      </c>
      <c r="J966" s="74" t="s">
        <v>1283</v>
      </c>
      <c r="K966" s="75" t="s">
        <v>142</v>
      </c>
      <c r="L966" s="76"/>
      <c r="M966" s="77">
        <v>0.9</v>
      </c>
      <c r="N966" s="78">
        <v>3.5</v>
      </c>
      <c r="O966" s="78" t="s">
        <v>143</v>
      </c>
      <c r="P966" s="79" t="s">
        <v>144</v>
      </c>
      <c r="Q966" s="226">
        <v>514.79999999999995</v>
      </c>
      <c r="R966" s="80">
        <v>4</v>
      </c>
      <c r="S966" s="81"/>
      <c r="T966" s="82">
        <f t="shared" si="30"/>
        <v>0</v>
      </c>
      <c r="U966" s="83" t="s">
        <v>37</v>
      </c>
      <c r="W966" s="84"/>
    </row>
    <row r="967" spans="2:23" ht="78" customHeight="1" outlineLevel="1" x14ac:dyDescent="0.2">
      <c r="B967" s="64"/>
      <c r="C967" s="86" t="s">
        <v>49</v>
      </c>
      <c r="D967" s="69" t="s">
        <v>1235</v>
      </c>
      <c r="E967" s="70" t="s">
        <v>26</v>
      </c>
      <c r="F967" s="69" t="s">
        <v>1236</v>
      </c>
      <c r="G967" s="71" t="s">
        <v>106</v>
      </c>
      <c r="H967" s="85" t="s">
        <v>1284</v>
      </c>
      <c r="I967" s="73" t="s">
        <v>30</v>
      </c>
      <c r="J967" s="74" t="s">
        <v>1285</v>
      </c>
      <c r="K967" s="75" t="s">
        <v>147</v>
      </c>
      <c r="L967" s="76"/>
      <c r="M967" s="77">
        <v>0.25</v>
      </c>
      <c r="N967" s="78">
        <v>4.5</v>
      </c>
      <c r="O967" s="78" t="s">
        <v>148</v>
      </c>
      <c r="P967" s="79"/>
      <c r="Q967" s="226">
        <v>205.4</v>
      </c>
      <c r="R967" s="80">
        <v>16</v>
      </c>
      <c r="S967" s="81"/>
      <c r="T967" s="82">
        <f t="shared" si="30"/>
        <v>0</v>
      </c>
      <c r="U967" s="83" t="s">
        <v>37</v>
      </c>
      <c r="W967" s="84"/>
    </row>
    <row r="968" spans="2:23" ht="78" customHeight="1" outlineLevel="1" x14ac:dyDescent="0.2">
      <c r="B968" s="64"/>
      <c r="C968" s="68"/>
      <c r="D968" s="69" t="s">
        <v>1235</v>
      </c>
      <c r="E968" s="70" t="s">
        <v>26</v>
      </c>
      <c r="F968" s="69" t="s">
        <v>1236</v>
      </c>
      <c r="G968" s="71" t="s">
        <v>149</v>
      </c>
      <c r="H968" s="72" t="s">
        <v>1286</v>
      </c>
      <c r="I968" s="73" t="s">
        <v>30</v>
      </c>
      <c r="J968" s="74" t="s">
        <v>1287</v>
      </c>
      <c r="K968" s="75" t="s">
        <v>152</v>
      </c>
      <c r="L968" s="76"/>
      <c r="M968" s="77">
        <v>0.3</v>
      </c>
      <c r="N968" s="78">
        <v>5.5</v>
      </c>
      <c r="O968" s="78">
        <v>11.5</v>
      </c>
      <c r="P968" s="79"/>
      <c r="Q968" s="226">
        <v>218.4</v>
      </c>
      <c r="R968" s="80">
        <v>18</v>
      </c>
      <c r="S968" s="81"/>
      <c r="T968" s="82">
        <f t="shared" si="30"/>
        <v>0</v>
      </c>
      <c r="U968" s="83" t="s">
        <v>33</v>
      </c>
      <c r="W968" s="84"/>
    </row>
    <row r="969" spans="2:23" ht="78" customHeight="1" outlineLevel="1" x14ac:dyDescent="0.2">
      <c r="B969" s="64"/>
      <c r="C969" s="68"/>
      <c r="D969" s="69" t="s">
        <v>1235</v>
      </c>
      <c r="E969" s="70" t="s">
        <v>26</v>
      </c>
      <c r="F969" s="69" t="s">
        <v>1236</v>
      </c>
      <c r="G969" s="71" t="s">
        <v>149</v>
      </c>
      <c r="H969" s="85">
        <v>4600031129358</v>
      </c>
      <c r="I969" s="73" t="s">
        <v>30</v>
      </c>
      <c r="J969" s="74" t="s">
        <v>1288</v>
      </c>
      <c r="K969" s="75" t="s">
        <v>157</v>
      </c>
      <c r="L969" s="76"/>
      <c r="M969" s="77">
        <v>0.3</v>
      </c>
      <c r="N969" s="78">
        <v>5.5</v>
      </c>
      <c r="O969" s="78">
        <v>11.5</v>
      </c>
      <c r="P969" s="79"/>
      <c r="Q969" s="226">
        <v>201.5</v>
      </c>
      <c r="R969" s="80">
        <v>18</v>
      </c>
      <c r="S969" s="81"/>
      <c r="T969" s="82">
        <f t="shared" si="30"/>
        <v>0</v>
      </c>
      <c r="U969" s="83" t="s">
        <v>33</v>
      </c>
      <c r="W969" s="84"/>
    </row>
    <row r="970" spans="2:23" ht="78" customHeight="1" outlineLevel="1" x14ac:dyDescent="0.2">
      <c r="B970" s="64"/>
      <c r="C970" s="68"/>
      <c r="D970" s="69" t="s">
        <v>1235</v>
      </c>
      <c r="E970" s="70" t="s">
        <v>26</v>
      </c>
      <c r="F970" s="69" t="s">
        <v>1236</v>
      </c>
      <c r="G970" s="71" t="s">
        <v>106</v>
      </c>
      <c r="H970" s="85">
        <v>4600031130385</v>
      </c>
      <c r="I970" s="73" t="s">
        <v>30</v>
      </c>
      <c r="J970" s="74" t="s">
        <v>1289</v>
      </c>
      <c r="K970" s="75" t="s">
        <v>159</v>
      </c>
      <c r="L970" s="76"/>
      <c r="M970" s="77">
        <v>1</v>
      </c>
      <c r="N970" s="78">
        <v>6.5</v>
      </c>
      <c r="O970" s="78">
        <v>20</v>
      </c>
      <c r="P970" s="79" t="s">
        <v>160</v>
      </c>
      <c r="Q970" s="226">
        <v>568.1</v>
      </c>
      <c r="R970" s="80">
        <v>6</v>
      </c>
      <c r="S970" s="81"/>
      <c r="T970" s="82">
        <f t="shared" si="30"/>
        <v>0</v>
      </c>
      <c r="U970" s="83" t="s">
        <v>33</v>
      </c>
      <c r="W970" s="84"/>
    </row>
    <row r="971" spans="2:23" ht="78" customHeight="1" outlineLevel="1" x14ac:dyDescent="0.2">
      <c r="B971" s="64"/>
      <c r="C971" s="68"/>
      <c r="D971" s="69" t="s">
        <v>1235</v>
      </c>
      <c r="E971" s="70" t="s">
        <v>26</v>
      </c>
      <c r="F971" s="69" t="s">
        <v>1236</v>
      </c>
      <c r="G971" s="71" t="s">
        <v>106</v>
      </c>
      <c r="H971" s="85">
        <v>4600031130538</v>
      </c>
      <c r="I971" s="73" t="s">
        <v>30</v>
      </c>
      <c r="J971" s="74" t="s">
        <v>1290</v>
      </c>
      <c r="K971" s="75" t="s">
        <v>154</v>
      </c>
      <c r="L971" s="76"/>
      <c r="M971" s="77">
        <v>0.8</v>
      </c>
      <c r="N971" s="78">
        <v>4</v>
      </c>
      <c r="O971" s="78" t="s">
        <v>155</v>
      </c>
      <c r="P971" s="79"/>
      <c r="Q971" s="226">
        <v>718.9</v>
      </c>
      <c r="R971" s="80">
        <v>8</v>
      </c>
      <c r="S971" s="81"/>
      <c r="T971" s="82">
        <f t="shared" si="30"/>
        <v>0</v>
      </c>
      <c r="U971" s="83" t="s">
        <v>37</v>
      </c>
      <c r="W971" s="84"/>
    </row>
    <row r="972" spans="2:23" ht="78" customHeight="1" outlineLevel="1" x14ac:dyDescent="0.2">
      <c r="B972" s="64"/>
      <c r="C972" s="68"/>
      <c r="D972" s="69" t="s">
        <v>1235</v>
      </c>
      <c r="E972" s="70" t="s">
        <v>26</v>
      </c>
      <c r="F972" s="69" t="s">
        <v>1236</v>
      </c>
      <c r="G972" s="71" t="s">
        <v>106</v>
      </c>
      <c r="H972" s="72" t="s">
        <v>1291</v>
      </c>
      <c r="I972" s="73" t="s">
        <v>30</v>
      </c>
      <c r="J972" s="74" t="s">
        <v>1292</v>
      </c>
      <c r="K972" s="75" t="s">
        <v>163</v>
      </c>
      <c r="L972" s="76"/>
      <c r="M972" s="77">
        <v>0.3</v>
      </c>
      <c r="N972" s="78">
        <v>5.5</v>
      </c>
      <c r="O972" s="78">
        <v>12.5</v>
      </c>
      <c r="P972" s="79"/>
      <c r="Q972" s="226">
        <v>140.4</v>
      </c>
      <c r="R972" s="80">
        <v>20</v>
      </c>
      <c r="S972" s="81"/>
      <c r="T972" s="82">
        <f t="shared" si="30"/>
        <v>0</v>
      </c>
      <c r="U972" s="83" t="s">
        <v>37</v>
      </c>
      <c r="W972" s="84"/>
    </row>
    <row r="973" spans="2:23" ht="78" customHeight="1" outlineLevel="1" x14ac:dyDescent="0.2">
      <c r="B973" s="64"/>
      <c r="C973" s="68"/>
      <c r="D973" s="69" t="s">
        <v>1235</v>
      </c>
      <c r="E973" s="70" t="s">
        <v>26</v>
      </c>
      <c r="F973" s="69" t="s">
        <v>1236</v>
      </c>
      <c r="G973" s="71" t="s">
        <v>106</v>
      </c>
      <c r="H973" s="72" t="s">
        <v>1293</v>
      </c>
      <c r="I973" s="73" t="s">
        <v>30</v>
      </c>
      <c r="J973" s="74" t="s">
        <v>1294</v>
      </c>
      <c r="K973" s="75" t="s">
        <v>166</v>
      </c>
      <c r="L973" s="76"/>
      <c r="M973" s="77">
        <v>0.15</v>
      </c>
      <c r="N973" s="78">
        <v>3.5</v>
      </c>
      <c r="O973" s="78">
        <v>10</v>
      </c>
      <c r="P973" s="79"/>
      <c r="Q973" s="226">
        <v>133.9</v>
      </c>
      <c r="R973" s="80">
        <v>9</v>
      </c>
      <c r="S973" s="81"/>
      <c r="T973" s="82">
        <f t="shared" si="30"/>
        <v>0</v>
      </c>
      <c r="U973" s="83" t="s">
        <v>69</v>
      </c>
      <c r="W973" s="84"/>
    </row>
    <row r="974" spans="2:23" ht="78" customHeight="1" outlineLevel="1" x14ac:dyDescent="0.2">
      <c r="B974" s="64"/>
      <c r="C974" s="68"/>
      <c r="D974" s="69" t="s">
        <v>1235</v>
      </c>
      <c r="E974" s="70" t="s">
        <v>26</v>
      </c>
      <c r="F974" s="69" t="s">
        <v>1236</v>
      </c>
      <c r="G974" s="71" t="s">
        <v>106</v>
      </c>
      <c r="H974" s="72" t="s">
        <v>1295</v>
      </c>
      <c r="I974" s="73" t="s">
        <v>30</v>
      </c>
      <c r="J974" s="74" t="s">
        <v>1296</v>
      </c>
      <c r="K974" s="75" t="s">
        <v>169</v>
      </c>
      <c r="L974" s="76"/>
      <c r="M974" s="77">
        <v>0.25</v>
      </c>
      <c r="N974" s="78">
        <v>4</v>
      </c>
      <c r="O974" s="78">
        <v>13</v>
      </c>
      <c r="P974" s="79"/>
      <c r="Q974" s="226">
        <v>176.8</v>
      </c>
      <c r="R974" s="80">
        <v>16</v>
      </c>
      <c r="S974" s="81"/>
      <c r="T974" s="82">
        <f t="shared" si="30"/>
        <v>0</v>
      </c>
      <c r="U974" s="83" t="s">
        <v>33</v>
      </c>
      <c r="W974" s="84"/>
    </row>
    <row r="975" spans="2:23" ht="78" customHeight="1" outlineLevel="1" x14ac:dyDescent="0.2">
      <c r="B975" s="64"/>
      <c r="C975" s="68"/>
      <c r="D975" s="69" t="s">
        <v>1235</v>
      </c>
      <c r="E975" s="70" t="s">
        <v>26</v>
      </c>
      <c r="F975" s="69" t="s">
        <v>1236</v>
      </c>
      <c r="G975" s="71" t="s">
        <v>106</v>
      </c>
      <c r="H975" s="85">
        <v>4600031129174</v>
      </c>
      <c r="I975" s="73" t="s">
        <v>30</v>
      </c>
      <c r="J975" s="74" t="s">
        <v>1193</v>
      </c>
      <c r="K975" s="75" t="s">
        <v>171</v>
      </c>
      <c r="L975" s="76"/>
      <c r="M975" s="77">
        <v>0.6</v>
      </c>
      <c r="N975" s="78">
        <v>5.5</v>
      </c>
      <c r="O975" s="78" t="s">
        <v>96</v>
      </c>
      <c r="P975" s="79"/>
      <c r="Q975" s="226">
        <v>224.9</v>
      </c>
      <c r="R975" s="80">
        <v>12</v>
      </c>
      <c r="S975" s="81"/>
      <c r="T975" s="82">
        <f t="shared" si="30"/>
        <v>0</v>
      </c>
      <c r="U975" s="83" t="s">
        <v>37</v>
      </c>
      <c r="W975" s="84"/>
    </row>
    <row r="976" spans="2:23" ht="78" customHeight="1" outlineLevel="1" x14ac:dyDescent="0.2">
      <c r="B976" s="64"/>
      <c r="C976" s="68"/>
      <c r="D976" s="69" t="s">
        <v>1235</v>
      </c>
      <c r="E976" s="70" t="s">
        <v>26</v>
      </c>
      <c r="F976" s="69" t="s">
        <v>1236</v>
      </c>
      <c r="G976" s="71" t="s">
        <v>172</v>
      </c>
      <c r="H976" s="72" t="s">
        <v>1297</v>
      </c>
      <c r="I976" s="73" t="s">
        <v>30</v>
      </c>
      <c r="J976" s="74" t="s">
        <v>1298</v>
      </c>
      <c r="K976" s="75" t="s">
        <v>175</v>
      </c>
      <c r="L976" s="76"/>
      <c r="M976" s="77">
        <v>0.05</v>
      </c>
      <c r="N976" s="78">
        <v>4</v>
      </c>
      <c r="O976" s="78">
        <v>6.5</v>
      </c>
      <c r="P976" s="79"/>
      <c r="Q976" s="226">
        <v>149.5</v>
      </c>
      <c r="R976" s="80">
        <v>18</v>
      </c>
      <c r="S976" s="81"/>
      <c r="T976" s="82">
        <f t="shared" si="30"/>
        <v>0</v>
      </c>
      <c r="U976" s="83" t="s">
        <v>69</v>
      </c>
      <c r="W976" s="84"/>
    </row>
    <row r="977" spans="2:23" ht="78" customHeight="1" outlineLevel="1" x14ac:dyDescent="0.2">
      <c r="B977" s="64"/>
      <c r="C977" s="86" t="s">
        <v>49</v>
      </c>
      <c r="D977" s="69" t="s">
        <v>1235</v>
      </c>
      <c r="E977" s="70" t="s">
        <v>26</v>
      </c>
      <c r="F977" s="69" t="s">
        <v>1236</v>
      </c>
      <c r="G977" s="71" t="s">
        <v>172</v>
      </c>
      <c r="H977" s="85">
        <v>4600031155814</v>
      </c>
      <c r="I977" s="73" t="s">
        <v>30</v>
      </c>
      <c r="J977" s="74" t="s">
        <v>1299</v>
      </c>
      <c r="K977" s="75" t="s">
        <v>177</v>
      </c>
      <c r="L977" s="76"/>
      <c r="M977" s="77">
        <v>0.08</v>
      </c>
      <c r="N977" s="78">
        <v>4.5</v>
      </c>
      <c r="O977" s="78">
        <v>6</v>
      </c>
      <c r="P977" s="79"/>
      <c r="Q977" s="226">
        <v>81.900000000000006</v>
      </c>
      <c r="R977" s="80">
        <v>18</v>
      </c>
      <c r="S977" s="81"/>
      <c r="T977" s="82">
        <f>S977*Q977</f>
        <v>0</v>
      </c>
      <c r="U977" s="83" t="s">
        <v>69</v>
      </c>
      <c r="W977" s="84"/>
    </row>
    <row r="978" spans="2:23" ht="78" customHeight="1" outlineLevel="1" x14ac:dyDescent="0.2">
      <c r="B978" s="64"/>
      <c r="C978" s="68"/>
      <c r="D978" s="69" t="s">
        <v>1235</v>
      </c>
      <c r="E978" s="70" t="s">
        <v>26</v>
      </c>
      <c r="F978" s="69" t="s">
        <v>1236</v>
      </c>
      <c r="G978" s="71" t="s">
        <v>172</v>
      </c>
      <c r="H978" s="72" t="s">
        <v>1300</v>
      </c>
      <c r="I978" s="73" t="s">
        <v>30</v>
      </c>
      <c r="J978" s="74" t="s">
        <v>1301</v>
      </c>
      <c r="K978" s="75" t="s">
        <v>180</v>
      </c>
      <c r="L978" s="76"/>
      <c r="M978" s="77">
        <v>0.1</v>
      </c>
      <c r="N978" s="78">
        <v>3.5</v>
      </c>
      <c r="O978" s="78">
        <v>9</v>
      </c>
      <c r="P978" s="79"/>
      <c r="Q978" s="226">
        <v>105.3</v>
      </c>
      <c r="R978" s="80">
        <v>16</v>
      </c>
      <c r="S978" s="81"/>
      <c r="T978" s="82">
        <f t="shared" si="30"/>
        <v>0</v>
      </c>
      <c r="U978" s="83" t="s">
        <v>69</v>
      </c>
      <c r="W978" s="84"/>
    </row>
    <row r="979" spans="2:23" ht="78" customHeight="1" outlineLevel="1" x14ac:dyDescent="0.2">
      <c r="B979" s="64"/>
      <c r="C979" s="86" t="s">
        <v>49</v>
      </c>
      <c r="D979" s="69" t="s">
        <v>1235</v>
      </c>
      <c r="E979" s="70" t="s">
        <v>26</v>
      </c>
      <c r="F979" s="69" t="s">
        <v>1236</v>
      </c>
      <c r="G979" s="71" t="s">
        <v>172</v>
      </c>
      <c r="H979" s="85">
        <v>4600031147192</v>
      </c>
      <c r="I979" s="73" t="s">
        <v>30</v>
      </c>
      <c r="J979" s="74" t="s">
        <v>1302</v>
      </c>
      <c r="K979" s="75" t="s">
        <v>182</v>
      </c>
      <c r="L979" s="76"/>
      <c r="M979" s="77">
        <v>0.05</v>
      </c>
      <c r="N979" s="78">
        <v>3</v>
      </c>
      <c r="O979" s="78">
        <v>7.5</v>
      </c>
      <c r="P979" s="79"/>
      <c r="Q979" s="226">
        <v>93.6</v>
      </c>
      <c r="R979" s="80">
        <v>24</v>
      </c>
      <c r="S979" s="81"/>
      <c r="T979" s="82">
        <f t="shared" si="30"/>
        <v>0</v>
      </c>
      <c r="U979" s="83" t="s">
        <v>69</v>
      </c>
      <c r="W979" s="84"/>
    </row>
    <row r="980" spans="2:23" ht="78" customHeight="1" outlineLevel="1" x14ac:dyDescent="0.2">
      <c r="B980" s="64"/>
      <c r="C980" s="68"/>
      <c r="D980" s="69" t="s">
        <v>1235</v>
      </c>
      <c r="E980" s="70" t="s">
        <v>26</v>
      </c>
      <c r="F980" s="69" t="s">
        <v>1236</v>
      </c>
      <c r="G980" s="71" t="s">
        <v>172</v>
      </c>
      <c r="H980" s="72" t="s">
        <v>1303</v>
      </c>
      <c r="I980" s="73" t="s">
        <v>30</v>
      </c>
      <c r="J980" s="74" t="s">
        <v>1304</v>
      </c>
      <c r="K980" s="75" t="s">
        <v>185</v>
      </c>
      <c r="L980" s="76"/>
      <c r="M980" s="77">
        <v>0.03</v>
      </c>
      <c r="N980" s="78">
        <v>2.5</v>
      </c>
      <c r="O980" s="78">
        <v>6</v>
      </c>
      <c r="P980" s="79"/>
      <c r="Q980" s="226">
        <v>80.599999999999994</v>
      </c>
      <c r="R980" s="80">
        <v>24</v>
      </c>
      <c r="S980" s="81"/>
      <c r="T980" s="82">
        <f t="shared" si="30"/>
        <v>0</v>
      </c>
      <c r="U980" s="83" t="s">
        <v>69</v>
      </c>
      <c r="W980" s="84"/>
    </row>
    <row r="981" spans="2:23" ht="78" customHeight="1" outlineLevel="1" x14ac:dyDescent="0.2">
      <c r="B981" s="64"/>
      <c r="C981" s="68"/>
      <c r="D981" s="69" t="s">
        <v>1235</v>
      </c>
      <c r="E981" s="70" t="s">
        <v>26</v>
      </c>
      <c r="F981" s="69" t="s">
        <v>1236</v>
      </c>
      <c r="G981" s="71" t="s">
        <v>186</v>
      </c>
      <c r="H981" s="72" t="s">
        <v>1305</v>
      </c>
      <c r="I981" s="73" t="s">
        <v>30</v>
      </c>
      <c r="J981" s="74" t="s">
        <v>1306</v>
      </c>
      <c r="K981" s="75" t="s">
        <v>189</v>
      </c>
      <c r="L981" s="76"/>
      <c r="M981" s="77" t="s">
        <v>190</v>
      </c>
      <c r="N981" s="78">
        <v>3</v>
      </c>
      <c r="O981" s="78" t="s">
        <v>191</v>
      </c>
      <c r="P981" s="79"/>
      <c r="Q981" s="226">
        <v>388.7</v>
      </c>
      <c r="R981" s="80">
        <v>12</v>
      </c>
      <c r="S981" s="81"/>
      <c r="T981" s="82">
        <f t="shared" si="30"/>
        <v>0</v>
      </c>
      <c r="U981" s="83" t="s">
        <v>33</v>
      </c>
      <c r="W981" s="84"/>
    </row>
    <row r="982" spans="2:23" ht="78" customHeight="1" outlineLevel="1" x14ac:dyDescent="0.2">
      <c r="B982" s="64"/>
      <c r="C982" s="68"/>
      <c r="D982" s="69" t="s">
        <v>1235</v>
      </c>
      <c r="E982" s="70" t="s">
        <v>26</v>
      </c>
      <c r="F982" s="69" t="s">
        <v>1236</v>
      </c>
      <c r="G982" s="71" t="s">
        <v>192</v>
      </c>
      <c r="H982" s="72" t="s">
        <v>1307</v>
      </c>
      <c r="I982" s="73" t="s">
        <v>30</v>
      </c>
      <c r="J982" s="74" t="s">
        <v>1308</v>
      </c>
      <c r="K982" s="75" t="s">
        <v>195</v>
      </c>
      <c r="L982" s="76"/>
      <c r="M982" s="77">
        <v>0.35</v>
      </c>
      <c r="N982" s="78">
        <v>6.5</v>
      </c>
      <c r="O982" s="78">
        <v>10</v>
      </c>
      <c r="P982" s="79" t="s">
        <v>196</v>
      </c>
      <c r="Q982" s="226">
        <v>166.4</v>
      </c>
      <c r="R982" s="80">
        <v>18</v>
      </c>
      <c r="S982" s="81"/>
      <c r="T982" s="82">
        <f t="shared" si="30"/>
        <v>0</v>
      </c>
      <c r="U982" s="83" t="s">
        <v>37</v>
      </c>
      <c r="W982" s="84"/>
    </row>
    <row r="983" spans="2:23" ht="78" customHeight="1" outlineLevel="1" x14ac:dyDescent="0.2">
      <c r="B983" s="64"/>
      <c r="C983" s="86" t="s">
        <v>49</v>
      </c>
      <c r="D983" s="69" t="s">
        <v>1235</v>
      </c>
      <c r="E983" s="70" t="s">
        <v>26</v>
      </c>
      <c r="F983" s="69" t="s">
        <v>1236</v>
      </c>
      <c r="G983" s="71" t="s">
        <v>197</v>
      </c>
      <c r="H983" s="85" t="s">
        <v>1309</v>
      </c>
      <c r="I983" s="73" t="s">
        <v>30</v>
      </c>
      <c r="J983" s="74" t="s">
        <v>1310</v>
      </c>
      <c r="K983" s="75" t="s">
        <v>200</v>
      </c>
      <c r="L983" s="76"/>
      <c r="M983" s="77">
        <v>0.5</v>
      </c>
      <c r="N983" s="78">
        <v>14.5</v>
      </c>
      <c r="O983" s="78">
        <v>10.5</v>
      </c>
      <c r="P983" s="79"/>
      <c r="Q983" s="226">
        <v>483.6</v>
      </c>
      <c r="R983" s="80">
        <v>6</v>
      </c>
      <c r="S983" s="81"/>
      <c r="T983" s="82">
        <f t="shared" si="30"/>
        <v>0</v>
      </c>
      <c r="U983" s="83" t="s">
        <v>33</v>
      </c>
      <c r="W983" s="84"/>
    </row>
    <row r="984" spans="2:23" ht="78" customHeight="1" outlineLevel="1" x14ac:dyDescent="0.2">
      <c r="B984" s="64"/>
      <c r="C984" s="68"/>
      <c r="D984" s="69" t="s">
        <v>1235</v>
      </c>
      <c r="E984" s="70" t="s">
        <v>26</v>
      </c>
      <c r="F984" s="69" t="s">
        <v>1236</v>
      </c>
      <c r="G984" s="71" t="s">
        <v>201</v>
      </c>
      <c r="H984" s="72" t="s">
        <v>1311</v>
      </c>
      <c r="I984" s="73" t="s">
        <v>30</v>
      </c>
      <c r="J984" s="74" t="s">
        <v>1312</v>
      </c>
      <c r="K984" s="75" t="s">
        <v>204</v>
      </c>
      <c r="L984" s="76"/>
      <c r="M984" s="77">
        <v>0.35</v>
      </c>
      <c r="N984" s="78">
        <v>10</v>
      </c>
      <c r="O984" s="78">
        <v>9</v>
      </c>
      <c r="P984" s="79"/>
      <c r="Q984" s="226">
        <v>127.4</v>
      </c>
      <c r="R984" s="80">
        <v>10</v>
      </c>
      <c r="S984" s="81"/>
      <c r="T984" s="82">
        <f t="shared" si="30"/>
        <v>0</v>
      </c>
      <c r="U984" s="83" t="s">
        <v>37</v>
      </c>
      <c r="W984" s="84"/>
    </row>
    <row r="985" spans="2:23" ht="78" customHeight="1" outlineLevel="1" x14ac:dyDescent="0.2">
      <c r="B985" s="64"/>
      <c r="C985" s="86" t="s">
        <v>49</v>
      </c>
      <c r="D985" s="69" t="s">
        <v>1235</v>
      </c>
      <c r="E985" s="70" t="s">
        <v>26</v>
      </c>
      <c r="F985" s="69" t="s">
        <v>1236</v>
      </c>
      <c r="G985" s="71" t="s">
        <v>201</v>
      </c>
      <c r="H985" s="85">
        <v>4600031137391</v>
      </c>
      <c r="I985" s="73" t="s">
        <v>30</v>
      </c>
      <c r="J985" s="74" t="s">
        <v>1313</v>
      </c>
      <c r="K985" s="75" t="s">
        <v>206</v>
      </c>
      <c r="L985" s="76"/>
      <c r="M985" s="77">
        <v>0.3</v>
      </c>
      <c r="N985" s="78">
        <v>10.5</v>
      </c>
      <c r="O985" s="78">
        <v>8</v>
      </c>
      <c r="P985" s="79"/>
      <c r="Q985" s="226">
        <v>159.9</v>
      </c>
      <c r="R985" s="80">
        <v>12</v>
      </c>
      <c r="S985" s="81"/>
      <c r="T985" s="82">
        <f t="shared" si="30"/>
        <v>0</v>
      </c>
      <c r="U985" s="83" t="s">
        <v>37</v>
      </c>
      <c r="W985" s="84"/>
    </row>
    <row r="986" spans="2:23" ht="78" customHeight="1" outlineLevel="1" x14ac:dyDescent="0.2">
      <c r="B986" s="64"/>
      <c r="C986" s="86" t="s">
        <v>49</v>
      </c>
      <c r="D986" s="69" t="s">
        <v>1235</v>
      </c>
      <c r="E986" s="70" t="s">
        <v>26</v>
      </c>
      <c r="F986" s="69" t="s">
        <v>1236</v>
      </c>
      <c r="G986" s="71" t="s">
        <v>201</v>
      </c>
      <c r="H986" s="85">
        <v>4600031151052</v>
      </c>
      <c r="I986" s="73" t="s">
        <v>30</v>
      </c>
      <c r="J986" s="74" t="s">
        <v>1314</v>
      </c>
      <c r="K986" s="75" t="s">
        <v>208</v>
      </c>
      <c r="L986" s="76"/>
      <c r="M986" s="77">
        <v>0.35</v>
      </c>
      <c r="N986" s="78">
        <v>7.5</v>
      </c>
      <c r="O986" s="78">
        <v>9.5</v>
      </c>
      <c r="P986" s="79"/>
      <c r="Q986" s="226">
        <v>165.1</v>
      </c>
      <c r="R986" s="80">
        <v>12</v>
      </c>
      <c r="S986" s="81"/>
      <c r="T986" s="82">
        <f t="shared" si="30"/>
        <v>0</v>
      </c>
      <c r="U986" s="83" t="s">
        <v>33</v>
      </c>
      <c r="W986" s="84"/>
    </row>
    <row r="987" spans="2:23" ht="78" customHeight="1" outlineLevel="1" x14ac:dyDescent="0.2">
      <c r="B987" s="64"/>
      <c r="C987" s="68"/>
      <c r="D987" s="69" t="s">
        <v>1235</v>
      </c>
      <c r="E987" s="70" t="s">
        <v>26</v>
      </c>
      <c r="F987" s="69" t="s">
        <v>1236</v>
      </c>
      <c r="G987" s="71" t="s">
        <v>201</v>
      </c>
      <c r="H987" s="72" t="s">
        <v>1315</v>
      </c>
      <c r="I987" s="73" t="s">
        <v>30</v>
      </c>
      <c r="J987" s="74" t="s">
        <v>1316</v>
      </c>
      <c r="K987" s="75" t="s">
        <v>211</v>
      </c>
      <c r="L987" s="76"/>
      <c r="M987" s="77">
        <v>0.2</v>
      </c>
      <c r="N987" s="78">
        <v>6.5</v>
      </c>
      <c r="O987" s="78">
        <v>8</v>
      </c>
      <c r="P987" s="79"/>
      <c r="Q987" s="226">
        <v>111.8</v>
      </c>
      <c r="R987" s="80">
        <v>12</v>
      </c>
      <c r="S987" s="81"/>
      <c r="T987" s="82">
        <f t="shared" si="30"/>
        <v>0</v>
      </c>
      <c r="U987" s="83" t="s">
        <v>33</v>
      </c>
      <c r="W987" s="84"/>
    </row>
    <row r="988" spans="2:23" ht="78" customHeight="1" outlineLevel="1" x14ac:dyDescent="0.2">
      <c r="B988" s="64"/>
      <c r="C988" s="68"/>
      <c r="D988" s="69" t="s">
        <v>1235</v>
      </c>
      <c r="E988" s="70" t="s">
        <v>26</v>
      </c>
      <c r="F988" s="69" t="s">
        <v>1236</v>
      </c>
      <c r="G988" s="71" t="s">
        <v>201</v>
      </c>
      <c r="H988" s="72" t="s">
        <v>1317</v>
      </c>
      <c r="I988" s="73" t="s">
        <v>30</v>
      </c>
      <c r="J988" s="74" t="s">
        <v>1318</v>
      </c>
      <c r="K988" s="75" t="s">
        <v>214</v>
      </c>
      <c r="L988" s="76"/>
      <c r="M988" s="77">
        <v>0.2</v>
      </c>
      <c r="N988" s="78">
        <v>6.5</v>
      </c>
      <c r="O988" s="78" t="s">
        <v>215</v>
      </c>
      <c r="P988" s="79"/>
      <c r="Q988" s="226">
        <v>191.1</v>
      </c>
      <c r="R988" s="80">
        <v>12</v>
      </c>
      <c r="S988" s="81"/>
      <c r="T988" s="82">
        <f t="shared" si="30"/>
        <v>0</v>
      </c>
      <c r="U988" s="83" t="s">
        <v>33</v>
      </c>
      <c r="W988" s="84"/>
    </row>
    <row r="989" spans="2:23" ht="78" customHeight="1" outlineLevel="1" x14ac:dyDescent="0.2">
      <c r="B989" s="64"/>
      <c r="C989" s="68"/>
      <c r="D989" s="69" t="s">
        <v>1235</v>
      </c>
      <c r="E989" s="70" t="s">
        <v>26</v>
      </c>
      <c r="F989" s="69" t="s">
        <v>1236</v>
      </c>
      <c r="G989" s="71" t="s">
        <v>201</v>
      </c>
      <c r="H989" s="85">
        <v>4600031130927</v>
      </c>
      <c r="I989" s="73" t="s">
        <v>30</v>
      </c>
      <c r="J989" s="74" t="s">
        <v>1319</v>
      </c>
      <c r="K989" s="75" t="s">
        <v>217</v>
      </c>
      <c r="L989" s="76"/>
      <c r="M989" s="77">
        <v>0.08</v>
      </c>
      <c r="N989" s="78">
        <v>4.7</v>
      </c>
      <c r="O989" s="78">
        <v>6</v>
      </c>
      <c r="P989" s="79"/>
      <c r="Q989" s="226">
        <v>110.5</v>
      </c>
      <c r="R989" s="80">
        <v>18</v>
      </c>
      <c r="S989" s="81"/>
      <c r="T989" s="82">
        <f t="shared" si="30"/>
        <v>0</v>
      </c>
      <c r="U989" s="83" t="s">
        <v>69</v>
      </c>
      <c r="W989" s="84"/>
    </row>
    <row r="990" spans="2:23" ht="78" customHeight="1" outlineLevel="1" x14ac:dyDescent="0.2">
      <c r="B990" s="64"/>
      <c r="C990" s="68"/>
      <c r="D990" s="69" t="s">
        <v>1235</v>
      </c>
      <c r="E990" s="70" t="s">
        <v>26</v>
      </c>
      <c r="F990" s="69" t="s">
        <v>1236</v>
      </c>
      <c r="G990" s="71" t="s">
        <v>201</v>
      </c>
      <c r="H990" s="85">
        <v>4600031133195</v>
      </c>
      <c r="I990" s="73" t="s">
        <v>30</v>
      </c>
      <c r="J990" s="74" t="s">
        <v>1320</v>
      </c>
      <c r="K990" s="75" t="s">
        <v>219</v>
      </c>
      <c r="L990" s="76"/>
      <c r="M990" s="77">
        <v>0.08</v>
      </c>
      <c r="N990" s="78">
        <v>4.7</v>
      </c>
      <c r="O990" s="78">
        <v>6</v>
      </c>
      <c r="P990" s="79"/>
      <c r="Q990" s="226">
        <v>184.6</v>
      </c>
      <c r="R990" s="80">
        <v>12</v>
      </c>
      <c r="S990" s="81"/>
      <c r="T990" s="82">
        <f>S990*Q990</f>
        <v>0</v>
      </c>
      <c r="U990" s="83" t="s">
        <v>69</v>
      </c>
      <c r="W990" s="84"/>
    </row>
    <row r="991" spans="2:23" ht="78" customHeight="1" outlineLevel="1" x14ac:dyDescent="0.2">
      <c r="B991" s="64"/>
      <c r="C991" s="68"/>
      <c r="D991" s="69" t="s">
        <v>1235</v>
      </c>
      <c r="E991" s="70" t="s">
        <v>26</v>
      </c>
      <c r="F991" s="69" t="s">
        <v>1236</v>
      </c>
      <c r="G991" s="71" t="s">
        <v>220</v>
      </c>
      <c r="H991" s="72" t="s">
        <v>1321</v>
      </c>
      <c r="I991" s="73" t="s">
        <v>30</v>
      </c>
      <c r="J991" s="74" t="s">
        <v>1322</v>
      </c>
      <c r="K991" s="75" t="s">
        <v>223</v>
      </c>
      <c r="L991" s="76"/>
      <c r="M991" s="77">
        <v>0.15</v>
      </c>
      <c r="N991" s="78">
        <v>3.5</v>
      </c>
      <c r="O991" s="78">
        <v>10</v>
      </c>
      <c r="P991" s="79"/>
      <c r="Q991" s="226">
        <v>122.2</v>
      </c>
      <c r="R991" s="80">
        <v>9</v>
      </c>
      <c r="S991" s="81"/>
      <c r="T991" s="82">
        <f t="shared" si="30"/>
        <v>0</v>
      </c>
      <c r="U991" s="83" t="s">
        <v>69</v>
      </c>
      <c r="W991" s="84"/>
    </row>
    <row r="992" spans="2:23" ht="78" customHeight="1" outlineLevel="1" x14ac:dyDescent="0.2">
      <c r="B992" s="64"/>
      <c r="C992" s="68"/>
      <c r="D992" s="69" t="s">
        <v>1235</v>
      </c>
      <c r="E992" s="70" t="s">
        <v>26</v>
      </c>
      <c r="F992" s="69" t="s">
        <v>1236</v>
      </c>
      <c r="G992" s="71" t="s">
        <v>224</v>
      </c>
      <c r="H992" s="72" t="s">
        <v>1323</v>
      </c>
      <c r="I992" s="73" t="s">
        <v>30</v>
      </c>
      <c r="J992" s="74" t="s">
        <v>1324</v>
      </c>
      <c r="K992" s="75" t="s">
        <v>227</v>
      </c>
      <c r="L992" s="76"/>
      <c r="M992" s="77">
        <v>0.5</v>
      </c>
      <c r="N992" s="78">
        <v>5.5</v>
      </c>
      <c r="O992" s="78">
        <v>15</v>
      </c>
      <c r="P992" s="79"/>
      <c r="Q992" s="226">
        <v>283.39999999999998</v>
      </c>
      <c r="R992" s="80">
        <v>8</v>
      </c>
      <c r="S992" s="81"/>
      <c r="T992" s="82">
        <f t="shared" si="30"/>
        <v>0</v>
      </c>
      <c r="U992" s="83" t="s">
        <v>37</v>
      </c>
      <c r="W992" s="84"/>
    </row>
    <row r="993" spans="2:23" ht="78" customHeight="1" outlineLevel="1" x14ac:dyDescent="0.2">
      <c r="B993" s="64"/>
      <c r="C993" s="68"/>
      <c r="D993" s="69" t="s">
        <v>1235</v>
      </c>
      <c r="E993" s="70" t="s">
        <v>26</v>
      </c>
      <c r="F993" s="69" t="s">
        <v>1236</v>
      </c>
      <c r="G993" s="71" t="s">
        <v>228</v>
      </c>
      <c r="H993" s="72" t="s">
        <v>1325</v>
      </c>
      <c r="I993" s="73" t="s">
        <v>230</v>
      </c>
      <c r="J993" s="74" t="s">
        <v>1326</v>
      </c>
      <c r="K993" s="75" t="s">
        <v>232</v>
      </c>
      <c r="L993" s="76"/>
      <c r="M993" s="77">
        <v>0.13</v>
      </c>
      <c r="N993" s="78">
        <v>5.5</v>
      </c>
      <c r="O993" s="78">
        <v>9</v>
      </c>
      <c r="P993" s="79"/>
      <c r="Q993" s="226">
        <v>132.6</v>
      </c>
      <c r="R993" s="80">
        <v>8</v>
      </c>
      <c r="S993" s="81"/>
      <c r="T993" s="82">
        <f t="shared" si="30"/>
        <v>0</v>
      </c>
      <c r="U993" s="83" t="s">
        <v>69</v>
      </c>
      <c r="W993" s="84"/>
    </row>
    <row r="994" spans="2:23" ht="78" customHeight="1" outlineLevel="1" x14ac:dyDescent="0.2">
      <c r="B994" s="64"/>
      <c r="C994" s="68"/>
      <c r="D994" s="69" t="s">
        <v>1235</v>
      </c>
      <c r="E994" s="70" t="s">
        <v>26</v>
      </c>
      <c r="F994" s="69" t="s">
        <v>1236</v>
      </c>
      <c r="G994" s="71" t="s">
        <v>115</v>
      </c>
      <c r="H994" s="88" t="s">
        <v>1327</v>
      </c>
      <c r="I994" s="73" t="s">
        <v>30</v>
      </c>
      <c r="J994" s="74" t="s">
        <v>1328</v>
      </c>
      <c r="K994" s="75" t="s">
        <v>235</v>
      </c>
      <c r="L994" s="76"/>
      <c r="M994" s="77">
        <v>0.5</v>
      </c>
      <c r="N994" s="78">
        <v>11.5</v>
      </c>
      <c r="O994" s="78">
        <v>11.5</v>
      </c>
      <c r="P994" s="79"/>
      <c r="Q994" s="226">
        <v>162.5</v>
      </c>
      <c r="R994" s="80">
        <v>16</v>
      </c>
      <c r="S994" s="81"/>
      <c r="T994" s="82">
        <f t="shared" si="30"/>
        <v>0</v>
      </c>
      <c r="U994" s="83" t="s">
        <v>103</v>
      </c>
      <c r="W994" s="84"/>
    </row>
    <row r="995" spans="2:23" ht="78" customHeight="1" outlineLevel="1" x14ac:dyDescent="0.2">
      <c r="B995" s="64"/>
      <c r="C995" s="68"/>
      <c r="D995" s="69" t="s">
        <v>1235</v>
      </c>
      <c r="E995" s="70" t="s">
        <v>26</v>
      </c>
      <c r="F995" s="69" t="s">
        <v>1236</v>
      </c>
      <c r="G995" s="71" t="s">
        <v>115</v>
      </c>
      <c r="H995" s="72" t="s">
        <v>1329</v>
      </c>
      <c r="I995" s="73" t="s">
        <v>30</v>
      </c>
      <c r="J995" s="74" t="s">
        <v>1330</v>
      </c>
      <c r="K995" s="75" t="s">
        <v>238</v>
      </c>
      <c r="L995" s="76"/>
      <c r="M995" s="77">
        <v>0.4</v>
      </c>
      <c r="N995" s="78">
        <v>10.5</v>
      </c>
      <c r="O995" s="78">
        <v>10.5</v>
      </c>
      <c r="P995" s="79"/>
      <c r="Q995" s="226">
        <v>159.9</v>
      </c>
      <c r="R995" s="80">
        <v>16</v>
      </c>
      <c r="S995" s="81"/>
      <c r="T995" s="82">
        <f t="shared" si="30"/>
        <v>0</v>
      </c>
      <c r="U995" s="83" t="s">
        <v>103</v>
      </c>
      <c r="W995" s="84"/>
    </row>
    <row r="996" spans="2:23" ht="78" customHeight="1" outlineLevel="1" x14ac:dyDescent="0.2">
      <c r="B996" s="64"/>
      <c r="C996" s="86" t="s">
        <v>49</v>
      </c>
      <c r="D996" s="69" t="s">
        <v>1235</v>
      </c>
      <c r="E996" s="70" t="s">
        <v>26</v>
      </c>
      <c r="F996" s="69" t="s">
        <v>1236</v>
      </c>
      <c r="G996" s="71" t="s">
        <v>239</v>
      </c>
      <c r="H996" s="85">
        <v>4600031147338</v>
      </c>
      <c r="I996" s="73" t="s">
        <v>230</v>
      </c>
      <c r="J996" s="74" t="s">
        <v>1331</v>
      </c>
      <c r="K996" s="75" t="s">
        <v>241</v>
      </c>
      <c r="L996" s="76"/>
      <c r="M996" s="77"/>
      <c r="N996" s="78">
        <v>3.5</v>
      </c>
      <c r="O996" s="78" t="s">
        <v>242</v>
      </c>
      <c r="P996" s="79"/>
      <c r="Q996" s="226">
        <v>599.29999999999995</v>
      </c>
      <c r="R996" s="80">
        <v>6</v>
      </c>
      <c r="S996" s="81"/>
      <c r="T996" s="82">
        <f>S996*Q996</f>
        <v>0</v>
      </c>
      <c r="U996" s="83" t="s">
        <v>33</v>
      </c>
      <c r="W996" s="84"/>
    </row>
    <row r="997" spans="2:23" ht="78" customHeight="1" outlineLevel="1" x14ac:dyDescent="0.2">
      <c r="B997" s="64"/>
      <c r="C997" s="86" t="s">
        <v>49</v>
      </c>
      <c r="D997" s="69" t="s">
        <v>1235</v>
      </c>
      <c r="E997" s="70" t="s">
        <v>26</v>
      </c>
      <c r="F997" s="69" t="s">
        <v>1236</v>
      </c>
      <c r="G997" s="71" t="s">
        <v>239</v>
      </c>
      <c r="H997" s="85">
        <v>4600031136417</v>
      </c>
      <c r="I997" s="73" t="s">
        <v>230</v>
      </c>
      <c r="J997" s="74" t="s">
        <v>1332</v>
      </c>
      <c r="K997" s="75" t="s">
        <v>244</v>
      </c>
      <c r="L997" s="76"/>
      <c r="M997" s="77"/>
      <c r="N997" s="78">
        <v>4</v>
      </c>
      <c r="O997" s="78" t="s">
        <v>245</v>
      </c>
      <c r="P997" s="79"/>
      <c r="Q997" s="226">
        <v>469.3</v>
      </c>
      <c r="R997" s="80">
        <v>5</v>
      </c>
      <c r="S997" s="81"/>
      <c r="T997" s="82">
        <f t="shared" ref="T997:T1001" si="31">S997*Q997</f>
        <v>0</v>
      </c>
      <c r="U997" s="83" t="s">
        <v>69</v>
      </c>
      <c r="W997" s="84"/>
    </row>
    <row r="998" spans="2:23" ht="78" customHeight="1" outlineLevel="1" x14ac:dyDescent="0.2">
      <c r="B998" s="64"/>
      <c r="C998" s="68"/>
      <c r="D998" s="69" t="s">
        <v>1235</v>
      </c>
      <c r="E998" s="70" t="s">
        <v>26</v>
      </c>
      <c r="F998" s="69" t="s">
        <v>1236</v>
      </c>
      <c r="G998" s="71" t="s">
        <v>239</v>
      </c>
      <c r="H998" s="85">
        <v>4600031130620</v>
      </c>
      <c r="I998" s="73" t="s">
        <v>230</v>
      </c>
      <c r="J998" s="74" t="s">
        <v>1333</v>
      </c>
      <c r="K998" s="75" t="s">
        <v>247</v>
      </c>
      <c r="L998" s="76"/>
      <c r="M998" s="77"/>
      <c r="N998" s="78">
        <v>2.5</v>
      </c>
      <c r="O998" s="78" t="s">
        <v>248</v>
      </c>
      <c r="P998" s="79"/>
      <c r="Q998" s="226">
        <v>104</v>
      </c>
      <c r="R998" s="80">
        <v>24</v>
      </c>
      <c r="S998" s="81"/>
      <c r="T998" s="82">
        <f t="shared" si="31"/>
        <v>0</v>
      </c>
      <c r="U998" s="83" t="s">
        <v>69</v>
      </c>
      <c r="W998" s="84"/>
    </row>
    <row r="999" spans="2:23" ht="78" customHeight="1" outlineLevel="1" x14ac:dyDescent="0.2">
      <c r="B999" s="64"/>
      <c r="C999" s="68"/>
      <c r="D999" s="69" t="s">
        <v>1235</v>
      </c>
      <c r="E999" s="70" t="s">
        <v>26</v>
      </c>
      <c r="F999" s="69" t="s">
        <v>1236</v>
      </c>
      <c r="G999" s="71" t="s">
        <v>239</v>
      </c>
      <c r="H999" s="87">
        <v>4600031130729</v>
      </c>
      <c r="I999" s="73" t="s">
        <v>30</v>
      </c>
      <c r="J999" s="74" t="s">
        <v>1334</v>
      </c>
      <c r="K999" s="75" t="s">
        <v>250</v>
      </c>
      <c r="L999" s="76"/>
      <c r="M999" s="77"/>
      <c r="N999" s="78">
        <v>3</v>
      </c>
      <c r="O999" s="78" t="s">
        <v>251</v>
      </c>
      <c r="P999" s="79"/>
      <c r="Q999" s="226">
        <v>137.80000000000001</v>
      </c>
      <c r="R999" s="80">
        <v>24</v>
      </c>
      <c r="S999" s="81"/>
      <c r="T999" s="82">
        <f t="shared" si="31"/>
        <v>0</v>
      </c>
      <c r="U999" s="83" t="s">
        <v>69</v>
      </c>
      <c r="W999" s="84"/>
    </row>
    <row r="1000" spans="2:23" ht="78" customHeight="1" outlineLevel="1" x14ac:dyDescent="0.2">
      <c r="B1000" s="64"/>
      <c r="C1000" s="68"/>
      <c r="D1000" s="69" t="s">
        <v>1235</v>
      </c>
      <c r="E1000" s="70" t="s">
        <v>26</v>
      </c>
      <c r="F1000" s="69" t="s">
        <v>1236</v>
      </c>
      <c r="G1000" s="71" t="s">
        <v>239</v>
      </c>
      <c r="H1000" s="87">
        <v>4600031132808</v>
      </c>
      <c r="I1000" s="73" t="s">
        <v>30</v>
      </c>
      <c r="J1000" s="74" t="s">
        <v>1335</v>
      </c>
      <c r="K1000" s="75" t="s">
        <v>253</v>
      </c>
      <c r="L1000" s="76"/>
      <c r="M1000" s="77"/>
      <c r="N1000" s="78">
        <v>4.5</v>
      </c>
      <c r="O1000" s="78" t="s">
        <v>254</v>
      </c>
      <c r="P1000" s="79"/>
      <c r="Q1000" s="226">
        <v>240.5</v>
      </c>
      <c r="R1000" s="80">
        <v>10</v>
      </c>
      <c r="S1000" s="81"/>
      <c r="T1000" s="82">
        <f t="shared" si="31"/>
        <v>0</v>
      </c>
      <c r="U1000" s="83" t="s">
        <v>69</v>
      </c>
      <c r="W1000" s="84"/>
    </row>
    <row r="1001" spans="2:23" ht="78" customHeight="1" outlineLevel="1" x14ac:dyDescent="0.2">
      <c r="B1001" s="64"/>
      <c r="C1001" s="68"/>
      <c r="D1001" s="69" t="s">
        <v>1235</v>
      </c>
      <c r="E1001" s="70" t="s">
        <v>26</v>
      </c>
      <c r="F1001" s="69" t="s">
        <v>1236</v>
      </c>
      <c r="G1001" s="71" t="s">
        <v>239</v>
      </c>
      <c r="H1001" s="87">
        <v>4600031132686</v>
      </c>
      <c r="I1001" s="73" t="s">
        <v>30</v>
      </c>
      <c r="J1001" s="74" t="s">
        <v>1336</v>
      </c>
      <c r="K1001" s="75" t="s">
        <v>256</v>
      </c>
      <c r="L1001" s="76"/>
      <c r="M1001" s="77">
        <v>0.05</v>
      </c>
      <c r="N1001" s="78">
        <v>2.5</v>
      </c>
      <c r="O1001" s="78" t="s">
        <v>257</v>
      </c>
      <c r="P1001" s="89"/>
      <c r="Q1001" s="226">
        <v>104</v>
      </c>
      <c r="R1001" s="80">
        <v>16</v>
      </c>
      <c r="S1001" s="81"/>
      <c r="T1001" s="82">
        <f t="shared" si="31"/>
        <v>0</v>
      </c>
      <c r="U1001" s="83" t="s">
        <v>69</v>
      </c>
      <c r="W1001" s="84"/>
    </row>
    <row r="1002" spans="2:23" ht="20.25" customHeight="1" x14ac:dyDescent="0.2">
      <c r="B1002" s="64"/>
      <c r="C1002" s="65"/>
      <c r="D1002" s="66"/>
      <c r="E1002" s="237" t="s">
        <v>1337</v>
      </c>
      <c r="F1002" s="238"/>
      <c r="G1002" s="238"/>
      <c r="H1002" s="239"/>
      <c r="I1002" s="238"/>
      <c r="J1002" s="238"/>
      <c r="K1002" s="238"/>
      <c r="L1002" s="238"/>
      <c r="M1002" s="238"/>
      <c r="N1002" s="238"/>
      <c r="O1002" s="238"/>
      <c r="P1002" s="238"/>
      <c r="Q1002" s="238"/>
      <c r="R1002" s="238"/>
      <c r="S1002" s="238"/>
      <c r="T1002" s="238"/>
      <c r="U1002" s="240"/>
    </row>
    <row r="1003" spans="2:23" ht="78" customHeight="1" outlineLevel="1" x14ac:dyDescent="0.2">
      <c r="B1003" s="64"/>
      <c r="C1003" s="68"/>
      <c r="D1003" s="69" t="s">
        <v>1338</v>
      </c>
      <c r="E1003" s="70" t="s">
        <v>26</v>
      </c>
      <c r="F1003" s="69" t="s">
        <v>1339</v>
      </c>
      <c r="G1003" s="71" t="s">
        <v>28</v>
      </c>
      <c r="H1003" s="72" t="s">
        <v>1340</v>
      </c>
      <c r="I1003" s="73" t="s">
        <v>30</v>
      </c>
      <c r="J1003" s="74" t="s">
        <v>1341</v>
      </c>
      <c r="K1003" s="75" t="s">
        <v>32</v>
      </c>
      <c r="L1003" s="76"/>
      <c r="M1003" s="77"/>
      <c r="N1003" s="78">
        <v>2</v>
      </c>
      <c r="O1003" s="78">
        <v>20</v>
      </c>
      <c r="P1003" s="79"/>
      <c r="Q1003" s="226">
        <v>159.9</v>
      </c>
      <c r="R1003" s="80">
        <v>12</v>
      </c>
      <c r="S1003" s="81"/>
      <c r="T1003" s="82">
        <f t="shared" ref="T1003:T1066" si="32">S1003*Q1003</f>
        <v>0</v>
      </c>
      <c r="U1003" s="83" t="s">
        <v>33</v>
      </c>
      <c r="W1003" s="84"/>
    </row>
    <row r="1004" spans="2:23" ht="78" customHeight="1" outlineLevel="1" x14ac:dyDescent="0.2">
      <c r="B1004" s="64"/>
      <c r="C1004" s="68"/>
      <c r="D1004" s="69" t="s">
        <v>1338</v>
      </c>
      <c r="E1004" s="70" t="s">
        <v>26</v>
      </c>
      <c r="F1004" s="69" t="s">
        <v>1339</v>
      </c>
      <c r="G1004" s="71" t="s">
        <v>28</v>
      </c>
      <c r="H1004" s="72" t="s">
        <v>1342</v>
      </c>
      <c r="I1004" s="73" t="s">
        <v>30</v>
      </c>
      <c r="J1004" s="74" t="s">
        <v>1343</v>
      </c>
      <c r="K1004" s="75" t="s">
        <v>40</v>
      </c>
      <c r="L1004" s="76"/>
      <c r="M1004" s="77"/>
      <c r="N1004" s="78">
        <v>2</v>
      </c>
      <c r="O1004" s="78">
        <v>26</v>
      </c>
      <c r="P1004" s="79"/>
      <c r="Q1004" s="226">
        <v>206.7</v>
      </c>
      <c r="R1004" s="80">
        <v>6</v>
      </c>
      <c r="S1004" s="81"/>
      <c r="T1004" s="82">
        <f t="shared" si="32"/>
        <v>0</v>
      </c>
      <c r="U1004" s="83" t="s">
        <v>37</v>
      </c>
      <c r="W1004" s="84"/>
    </row>
    <row r="1005" spans="2:23" ht="78" customHeight="1" outlineLevel="1" x14ac:dyDescent="0.2">
      <c r="B1005" s="64"/>
      <c r="C1005" s="68"/>
      <c r="D1005" s="69" t="s">
        <v>1338</v>
      </c>
      <c r="E1005" s="70" t="s">
        <v>26</v>
      </c>
      <c r="F1005" s="69" t="s">
        <v>1339</v>
      </c>
      <c r="G1005" s="71" t="s">
        <v>28</v>
      </c>
      <c r="H1005" s="72" t="s">
        <v>1344</v>
      </c>
      <c r="I1005" s="73" t="s">
        <v>30</v>
      </c>
      <c r="J1005" s="74" t="s">
        <v>1345</v>
      </c>
      <c r="K1005" s="75" t="s">
        <v>36</v>
      </c>
      <c r="L1005" s="76"/>
      <c r="M1005" s="77"/>
      <c r="N1005" s="78">
        <v>2</v>
      </c>
      <c r="O1005" s="78">
        <v>24</v>
      </c>
      <c r="P1005" s="79"/>
      <c r="Q1005" s="226">
        <v>191.1</v>
      </c>
      <c r="R1005" s="80">
        <v>6</v>
      </c>
      <c r="S1005" s="81"/>
      <c r="T1005" s="82">
        <f t="shared" si="32"/>
        <v>0</v>
      </c>
      <c r="U1005" s="83" t="s">
        <v>37</v>
      </c>
      <c r="W1005" s="84"/>
    </row>
    <row r="1006" spans="2:23" ht="78" customHeight="1" outlineLevel="1" x14ac:dyDescent="0.2">
      <c r="B1006" s="64"/>
      <c r="C1006" s="68"/>
      <c r="D1006" s="69" t="s">
        <v>1338</v>
      </c>
      <c r="E1006" s="70" t="s">
        <v>26</v>
      </c>
      <c r="F1006" s="69" t="s">
        <v>1339</v>
      </c>
      <c r="G1006" s="71" t="s">
        <v>28</v>
      </c>
      <c r="H1006" s="85">
        <v>4600031129006</v>
      </c>
      <c r="I1006" s="73" t="s">
        <v>30</v>
      </c>
      <c r="J1006" s="74" t="s">
        <v>1346</v>
      </c>
      <c r="K1006" s="75" t="s">
        <v>42</v>
      </c>
      <c r="L1006" s="76"/>
      <c r="M1006" s="77">
        <v>0.45</v>
      </c>
      <c r="N1006" s="78">
        <v>2.5</v>
      </c>
      <c r="O1006" s="78">
        <v>25</v>
      </c>
      <c r="P1006" s="79"/>
      <c r="Q1006" s="226">
        <v>916.5</v>
      </c>
      <c r="R1006" s="80">
        <v>4</v>
      </c>
      <c r="S1006" s="81"/>
      <c r="T1006" s="82">
        <f t="shared" si="32"/>
        <v>0</v>
      </c>
      <c r="U1006" s="83" t="s">
        <v>37</v>
      </c>
      <c r="W1006" s="84"/>
    </row>
    <row r="1007" spans="2:23" ht="78" customHeight="1" outlineLevel="1" x14ac:dyDescent="0.2">
      <c r="B1007" s="64"/>
      <c r="C1007" s="68"/>
      <c r="D1007" s="69" t="s">
        <v>1338</v>
      </c>
      <c r="E1007" s="70" t="s">
        <v>26</v>
      </c>
      <c r="F1007" s="69" t="s">
        <v>1339</v>
      </c>
      <c r="G1007" s="71" t="s">
        <v>28</v>
      </c>
      <c r="H1007" s="85">
        <v>4600031129068</v>
      </c>
      <c r="I1007" s="73" t="s">
        <v>30</v>
      </c>
      <c r="J1007" s="74" t="s">
        <v>1347</v>
      </c>
      <c r="K1007" s="75" t="s">
        <v>45</v>
      </c>
      <c r="L1007" s="76"/>
      <c r="M1007" s="77">
        <v>1</v>
      </c>
      <c r="N1007" s="78">
        <v>3.5</v>
      </c>
      <c r="O1007" s="78">
        <v>28</v>
      </c>
      <c r="P1007" s="79"/>
      <c r="Q1007" s="226">
        <v>1011.4</v>
      </c>
      <c r="R1007" s="80">
        <v>3</v>
      </c>
      <c r="S1007" s="81"/>
      <c r="T1007" s="82">
        <f t="shared" si="32"/>
        <v>0</v>
      </c>
      <c r="U1007" s="83" t="s">
        <v>37</v>
      </c>
      <c r="W1007" s="84"/>
    </row>
    <row r="1008" spans="2:23" ht="78" customHeight="1" outlineLevel="1" x14ac:dyDescent="0.2">
      <c r="B1008" s="64"/>
      <c r="C1008" s="68"/>
      <c r="D1008" s="69" t="s">
        <v>1338</v>
      </c>
      <c r="E1008" s="70" t="s">
        <v>26</v>
      </c>
      <c r="F1008" s="69" t="s">
        <v>1339</v>
      </c>
      <c r="G1008" s="71" t="s">
        <v>28</v>
      </c>
      <c r="H1008" s="85">
        <v>4600031132921</v>
      </c>
      <c r="I1008" s="73" t="s">
        <v>30</v>
      </c>
      <c r="J1008" s="74" t="s">
        <v>1348</v>
      </c>
      <c r="K1008" s="75" t="s">
        <v>47</v>
      </c>
      <c r="L1008" s="76"/>
      <c r="M1008" s="77"/>
      <c r="N1008" s="78">
        <v>4.5</v>
      </c>
      <c r="O1008" s="78" t="s">
        <v>48</v>
      </c>
      <c r="P1008" s="79"/>
      <c r="Q1008" s="226">
        <v>898.3</v>
      </c>
      <c r="R1008" s="80">
        <v>5</v>
      </c>
      <c r="S1008" s="81"/>
      <c r="T1008" s="82">
        <f t="shared" si="32"/>
        <v>0</v>
      </c>
      <c r="U1008" s="83" t="s">
        <v>37</v>
      </c>
      <c r="W1008" s="84"/>
    </row>
    <row r="1009" spans="2:23" ht="78" customHeight="1" outlineLevel="1" x14ac:dyDescent="0.2">
      <c r="B1009" s="64"/>
      <c r="C1009" s="86" t="s">
        <v>49</v>
      </c>
      <c r="D1009" s="69" t="s">
        <v>1338</v>
      </c>
      <c r="E1009" s="70" t="s">
        <v>26</v>
      </c>
      <c r="F1009" s="69" t="s">
        <v>1339</v>
      </c>
      <c r="G1009" s="71" t="s">
        <v>28</v>
      </c>
      <c r="H1009" s="85">
        <v>4600031137544</v>
      </c>
      <c r="I1009" s="73" t="s">
        <v>30</v>
      </c>
      <c r="J1009" s="74" t="s">
        <v>1349</v>
      </c>
      <c r="K1009" s="75" t="s">
        <v>51</v>
      </c>
      <c r="L1009" s="76"/>
      <c r="M1009" s="77">
        <v>0.9</v>
      </c>
      <c r="N1009" s="78">
        <v>7</v>
      </c>
      <c r="O1009" s="78" t="s">
        <v>52</v>
      </c>
      <c r="P1009" s="79"/>
      <c r="Q1009" s="226">
        <v>1011.4</v>
      </c>
      <c r="R1009" s="80">
        <v>5</v>
      </c>
      <c r="S1009" s="81"/>
      <c r="T1009" s="82">
        <f>S1009*Q1009</f>
        <v>0</v>
      </c>
      <c r="U1009" s="83" t="s">
        <v>33</v>
      </c>
      <c r="W1009" s="84"/>
    </row>
    <row r="1010" spans="2:23" ht="78" customHeight="1" outlineLevel="1" x14ac:dyDescent="0.2">
      <c r="B1010" s="64"/>
      <c r="C1010" s="68"/>
      <c r="D1010" s="69" t="s">
        <v>1338</v>
      </c>
      <c r="E1010" s="70" t="s">
        <v>26</v>
      </c>
      <c r="F1010" s="69" t="s">
        <v>1339</v>
      </c>
      <c r="G1010" s="71" t="s">
        <v>28</v>
      </c>
      <c r="H1010" s="72" t="s">
        <v>1350</v>
      </c>
      <c r="I1010" s="73" t="s">
        <v>30</v>
      </c>
      <c r="J1010" s="74" t="s">
        <v>1351</v>
      </c>
      <c r="K1010" s="75" t="s">
        <v>55</v>
      </c>
      <c r="L1010" s="76"/>
      <c r="M1010" s="77">
        <v>1</v>
      </c>
      <c r="N1010" s="78">
        <v>4.5</v>
      </c>
      <c r="O1010" s="78">
        <v>31</v>
      </c>
      <c r="P1010" s="79"/>
      <c r="Q1010" s="226">
        <v>886.6</v>
      </c>
      <c r="R1010" s="80">
        <v>3</v>
      </c>
      <c r="S1010" s="81"/>
      <c r="T1010" s="82">
        <f t="shared" si="32"/>
        <v>0</v>
      </c>
      <c r="U1010" s="83" t="s">
        <v>37</v>
      </c>
      <c r="W1010" s="84"/>
    </row>
    <row r="1011" spans="2:23" ht="78" customHeight="1" outlineLevel="1" x14ac:dyDescent="0.2">
      <c r="B1011" s="64"/>
      <c r="C1011" s="68"/>
      <c r="D1011" s="69" t="s">
        <v>1338</v>
      </c>
      <c r="E1011" s="70" t="s">
        <v>26</v>
      </c>
      <c r="F1011" s="69" t="s">
        <v>1339</v>
      </c>
      <c r="G1011" s="71" t="s">
        <v>28</v>
      </c>
      <c r="H1011" s="72" t="s">
        <v>1352</v>
      </c>
      <c r="I1011" s="73" t="s">
        <v>30</v>
      </c>
      <c r="J1011" s="74" t="s">
        <v>1353</v>
      </c>
      <c r="K1011" s="75" t="s">
        <v>58</v>
      </c>
      <c r="L1011" s="76"/>
      <c r="M1011" s="77">
        <v>1.5</v>
      </c>
      <c r="N1011" s="78">
        <v>5.5</v>
      </c>
      <c r="O1011" s="78">
        <v>30.5</v>
      </c>
      <c r="P1011" s="79"/>
      <c r="Q1011" s="226">
        <v>898.3</v>
      </c>
      <c r="R1011" s="80">
        <v>3</v>
      </c>
      <c r="S1011" s="81"/>
      <c r="T1011" s="82">
        <f t="shared" si="32"/>
        <v>0</v>
      </c>
      <c r="U1011" s="83" t="s">
        <v>37</v>
      </c>
      <c r="W1011" s="84"/>
    </row>
    <row r="1012" spans="2:23" ht="78" customHeight="1" outlineLevel="1" x14ac:dyDescent="0.2">
      <c r="B1012" s="64"/>
      <c r="C1012" s="68"/>
      <c r="D1012" s="69" t="s">
        <v>1338</v>
      </c>
      <c r="E1012" s="70" t="s">
        <v>26</v>
      </c>
      <c r="F1012" s="69" t="s">
        <v>1339</v>
      </c>
      <c r="G1012" s="71" t="s">
        <v>28</v>
      </c>
      <c r="H1012" s="72" t="s">
        <v>1354</v>
      </c>
      <c r="I1012" s="73" t="s">
        <v>30</v>
      </c>
      <c r="J1012" s="74" t="s">
        <v>1355</v>
      </c>
      <c r="K1012" s="75" t="s">
        <v>61</v>
      </c>
      <c r="L1012" s="76"/>
      <c r="M1012" s="77">
        <v>0.5</v>
      </c>
      <c r="N1012" s="78">
        <v>5.5</v>
      </c>
      <c r="O1012" s="78">
        <v>31</v>
      </c>
      <c r="P1012" s="79" t="s">
        <v>62</v>
      </c>
      <c r="Q1012" s="226">
        <v>997.1</v>
      </c>
      <c r="R1012" s="80">
        <v>3</v>
      </c>
      <c r="S1012" s="81"/>
      <c r="T1012" s="82">
        <f t="shared" si="32"/>
        <v>0</v>
      </c>
      <c r="U1012" s="83" t="s">
        <v>37</v>
      </c>
      <c r="W1012" s="84"/>
    </row>
    <row r="1013" spans="2:23" ht="78" customHeight="1" outlineLevel="1" x14ac:dyDescent="0.2">
      <c r="B1013" s="64"/>
      <c r="C1013" s="68"/>
      <c r="D1013" s="69" t="s">
        <v>1338</v>
      </c>
      <c r="E1013" s="70" t="s">
        <v>26</v>
      </c>
      <c r="F1013" s="69" t="s">
        <v>1339</v>
      </c>
      <c r="G1013" s="71" t="s">
        <v>28</v>
      </c>
      <c r="H1013" s="72" t="s">
        <v>1356</v>
      </c>
      <c r="I1013" s="73" t="s">
        <v>30</v>
      </c>
      <c r="J1013" s="74" t="s">
        <v>1357</v>
      </c>
      <c r="K1013" s="75" t="s">
        <v>65</v>
      </c>
      <c r="L1013" s="76"/>
      <c r="M1013" s="77">
        <v>0.6</v>
      </c>
      <c r="N1013" s="78">
        <v>6</v>
      </c>
      <c r="O1013" s="78">
        <v>15.5</v>
      </c>
      <c r="P1013" s="79"/>
      <c r="Q1013" s="226">
        <v>191.1</v>
      </c>
      <c r="R1013" s="80">
        <v>12</v>
      </c>
      <c r="S1013" s="81"/>
      <c r="T1013" s="82">
        <f t="shared" si="32"/>
        <v>0</v>
      </c>
      <c r="U1013" s="83" t="s">
        <v>37</v>
      </c>
      <c r="W1013" s="84"/>
    </row>
    <row r="1014" spans="2:23" ht="78" customHeight="1" outlineLevel="1" x14ac:dyDescent="0.2">
      <c r="B1014" s="64"/>
      <c r="C1014" s="68"/>
      <c r="D1014" s="69" t="s">
        <v>1338</v>
      </c>
      <c r="E1014" s="70" t="s">
        <v>26</v>
      </c>
      <c r="F1014" s="69" t="s">
        <v>1339</v>
      </c>
      <c r="G1014" s="71" t="s">
        <v>28</v>
      </c>
      <c r="H1014" s="72" t="s">
        <v>1358</v>
      </c>
      <c r="I1014" s="73" t="s">
        <v>30</v>
      </c>
      <c r="J1014" s="74" t="s">
        <v>1359</v>
      </c>
      <c r="K1014" s="75" t="s">
        <v>68</v>
      </c>
      <c r="L1014" s="76"/>
      <c r="M1014" s="77"/>
      <c r="N1014" s="78">
        <v>2</v>
      </c>
      <c r="O1014" s="78">
        <v>15.5</v>
      </c>
      <c r="P1014" s="79"/>
      <c r="Q1014" s="226">
        <v>80.599999999999994</v>
      </c>
      <c r="R1014" s="80">
        <v>12</v>
      </c>
      <c r="S1014" s="81"/>
      <c r="T1014" s="82">
        <f t="shared" si="32"/>
        <v>0</v>
      </c>
      <c r="U1014" s="83" t="s">
        <v>69</v>
      </c>
      <c r="W1014" s="84"/>
    </row>
    <row r="1015" spans="2:23" ht="78" customHeight="1" outlineLevel="1" x14ac:dyDescent="0.2">
      <c r="B1015" s="64"/>
      <c r="C1015" s="68"/>
      <c r="D1015" s="69" t="s">
        <v>1338</v>
      </c>
      <c r="E1015" s="70" t="s">
        <v>26</v>
      </c>
      <c r="F1015" s="69" t="s">
        <v>1339</v>
      </c>
      <c r="G1015" s="71" t="s">
        <v>28</v>
      </c>
      <c r="H1015" s="85">
        <v>4600031136936</v>
      </c>
      <c r="I1015" s="73" t="s">
        <v>30</v>
      </c>
      <c r="J1015" s="74" t="s">
        <v>1360</v>
      </c>
      <c r="K1015" s="75" t="s">
        <v>71</v>
      </c>
      <c r="L1015" s="76"/>
      <c r="M1015" s="77"/>
      <c r="N1015" s="78">
        <v>1</v>
      </c>
      <c r="O1015" s="78">
        <v>10.5</v>
      </c>
      <c r="P1015" s="79"/>
      <c r="Q1015" s="226">
        <v>76.7</v>
      </c>
      <c r="R1015" s="80">
        <v>12</v>
      </c>
      <c r="S1015" s="81"/>
      <c r="T1015" s="82">
        <f t="shared" si="32"/>
        <v>0</v>
      </c>
      <c r="U1015" s="83" t="s">
        <v>69</v>
      </c>
      <c r="W1015" s="84"/>
    </row>
    <row r="1016" spans="2:23" ht="78" customHeight="1" outlineLevel="1" x14ac:dyDescent="0.2">
      <c r="B1016" s="64"/>
      <c r="C1016" s="68"/>
      <c r="D1016" s="69" t="s">
        <v>1338</v>
      </c>
      <c r="E1016" s="70" t="s">
        <v>26</v>
      </c>
      <c r="F1016" s="69" t="s">
        <v>1339</v>
      </c>
      <c r="G1016" s="71" t="s">
        <v>28</v>
      </c>
      <c r="H1016" s="72" t="s">
        <v>1361</v>
      </c>
      <c r="I1016" s="73" t="s">
        <v>30</v>
      </c>
      <c r="J1016" s="74" t="s">
        <v>1362</v>
      </c>
      <c r="K1016" s="75" t="s">
        <v>74</v>
      </c>
      <c r="L1016" s="76"/>
      <c r="M1016" s="77"/>
      <c r="N1016" s="78">
        <v>3</v>
      </c>
      <c r="O1016" s="78" t="s">
        <v>75</v>
      </c>
      <c r="P1016" s="79"/>
      <c r="Q1016" s="226">
        <v>198.9</v>
      </c>
      <c r="R1016" s="80">
        <v>12</v>
      </c>
      <c r="S1016" s="81"/>
      <c r="T1016" s="82">
        <f t="shared" si="32"/>
        <v>0</v>
      </c>
      <c r="U1016" s="83" t="s">
        <v>37</v>
      </c>
      <c r="W1016" s="84"/>
    </row>
    <row r="1017" spans="2:23" ht="78" customHeight="1" outlineLevel="1" x14ac:dyDescent="0.2">
      <c r="B1017" s="64"/>
      <c r="C1017" s="68"/>
      <c r="D1017" s="69" t="s">
        <v>1338</v>
      </c>
      <c r="E1017" s="70" t="s">
        <v>26</v>
      </c>
      <c r="F1017" s="69" t="s">
        <v>1339</v>
      </c>
      <c r="G1017" s="71" t="s">
        <v>28</v>
      </c>
      <c r="H1017" s="72" t="s">
        <v>1363</v>
      </c>
      <c r="I1017" s="73" t="s">
        <v>30</v>
      </c>
      <c r="J1017" s="74" t="s">
        <v>1364</v>
      </c>
      <c r="K1017" s="75" t="s">
        <v>78</v>
      </c>
      <c r="L1017" s="76"/>
      <c r="M1017" s="77"/>
      <c r="N1017" s="78">
        <v>3.5</v>
      </c>
      <c r="O1017" s="78">
        <v>25</v>
      </c>
      <c r="P1017" s="79" t="s">
        <v>79</v>
      </c>
      <c r="Q1017" s="226">
        <v>416</v>
      </c>
      <c r="R1017" s="80">
        <v>4</v>
      </c>
      <c r="S1017" s="81"/>
      <c r="T1017" s="82">
        <f t="shared" si="32"/>
        <v>0</v>
      </c>
      <c r="U1017" s="83" t="s">
        <v>37</v>
      </c>
      <c r="W1017" s="84"/>
    </row>
    <row r="1018" spans="2:23" ht="78" customHeight="1" outlineLevel="1" x14ac:dyDescent="0.2">
      <c r="B1018" s="64"/>
      <c r="C1018" s="68"/>
      <c r="D1018" s="69" t="s">
        <v>1338</v>
      </c>
      <c r="E1018" s="70" t="s">
        <v>26</v>
      </c>
      <c r="F1018" s="69" t="s">
        <v>1339</v>
      </c>
      <c r="G1018" s="71" t="s">
        <v>28</v>
      </c>
      <c r="H1018" s="85">
        <v>4600031130279</v>
      </c>
      <c r="I1018" s="73" t="s">
        <v>30</v>
      </c>
      <c r="J1018" s="74" t="s">
        <v>1365</v>
      </c>
      <c r="K1018" s="75" t="s">
        <v>81</v>
      </c>
      <c r="L1018" s="76"/>
      <c r="M1018" s="77">
        <v>0.4</v>
      </c>
      <c r="N1018" s="78">
        <v>2.5</v>
      </c>
      <c r="O1018" s="78" t="s">
        <v>82</v>
      </c>
      <c r="P1018" s="79"/>
      <c r="Q1018" s="226">
        <v>397.8</v>
      </c>
      <c r="R1018" s="80">
        <v>10</v>
      </c>
      <c r="S1018" s="81"/>
      <c r="T1018" s="82">
        <f>S1018*Q1018</f>
        <v>0</v>
      </c>
      <c r="U1018" s="83" t="s">
        <v>33</v>
      </c>
      <c r="W1018" s="84"/>
    </row>
    <row r="1019" spans="2:23" ht="78" customHeight="1" outlineLevel="1" x14ac:dyDescent="0.2">
      <c r="B1019" s="64"/>
      <c r="C1019" s="68"/>
      <c r="D1019" s="69" t="s">
        <v>1338</v>
      </c>
      <c r="E1019" s="70" t="s">
        <v>26</v>
      </c>
      <c r="F1019" s="69" t="s">
        <v>1339</v>
      </c>
      <c r="G1019" s="71" t="s">
        <v>28</v>
      </c>
      <c r="H1019" s="85">
        <v>4600031130811</v>
      </c>
      <c r="I1019" s="73" t="s">
        <v>30</v>
      </c>
      <c r="J1019" s="74" t="s">
        <v>1366</v>
      </c>
      <c r="K1019" s="75" t="s">
        <v>84</v>
      </c>
      <c r="L1019" s="76"/>
      <c r="M1019" s="77">
        <v>0.6</v>
      </c>
      <c r="N1019" s="78">
        <v>2.5</v>
      </c>
      <c r="O1019" s="78" t="s">
        <v>85</v>
      </c>
      <c r="P1019" s="79"/>
      <c r="Q1019" s="226">
        <v>720.2</v>
      </c>
      <c r="R1019" s="80">
        <v>6</v>
      </c>
      <c r="S1019" s="81"/>
      <c r="T1019" s="82">
        <f>S1019*Q1019</f>
        <v>0</v>
      </c>
      <c r="U1019" s="83" t="s">
        <v>33</v>
      </c>
      <c r="W1019" s="84"/>
    </row>
    <row r="1020" spans="2:23" ht="78" customHeight="1" outlineLevel="1" x14ac:dyDescent="0.2">
      <c r="B1020" s="64"/>
      <c r="C1020" s="68"/>
      <c r="D1020" s="69" t="s">
        <v>1338</v>
      </c>
      <c r="E1020" s="70" t="s">
        <v>26</v>
      </c>
      <c r="F1020" s="69" t="s">
        <v>1339</v>
      </c>
      <c r="G1020" s="71" t="s">
        <v>28</v>
      </c>
      <c r="H1020" s="72" t="s">
        <v>1367</v>
      </c>
      <c r="I1020" s="73" t="s">
        <v>30</v>
      </c>
      <c r="J1020" s="74" t="s">
        <v>1368</v>
      </c>
      <c r="K1020" s="75" t="s">
        <v>88</v>
      </c>
      <c r="L1020" s="76"/>
      <c r="M1020" s="77"/>
      <c r="N1020" s="78">
        <v>3</v>
      </c>
      <c r="O1020" s="78" t="s">
        <v>280</v>
      </c>
      <c r="P1020" s="79" t="s">
        <v>90</v>
      </c>
      <c r="Q1020" s="226">
        <v>302.89999999999998</v>
      </c>
      <c r="R1020" s="80">
        <v>6</v>
      </c>
      <c r="S1020" s="81"/>
      <c r="T1020" s="82">
        <f t="shared" si="32"/>
        <v>0</v>
      </c>
      <c r="U1020" s="83" t="s">
        <v>33</v>
      </c>
      <c r="W1020" s="84"/>
    </row>
    <row r="1021" spans="2:23" ht="78" customHeight="1" outlineLevel="1" x14ac:dyDescent="0.2">
      <c r="B1021" s="64"/>
      <c r="C1021" s="86" t="s">
        <v>49</v>
      </c>
      <c r="D1021" s="69" t="s">
        <v>1338</v>
      </c>
      <c r="E1021" s="70" t="s">
        <v>26</v>
      </c>
      <c r="F1021" s="69" t="s">
        <v>1339</v>
      </c>
      <c r="G1021" s="71" t="s">
        <v>28</v>
      </c>
      <c r="H1021" s="85">
        <v>4600031154367</v>
      </c>
      <c r="I1021" s="73" t="s">
        <v>30</v>
      </c>
      <c r="J1021" s="74" t="s">
        <v>1369</v>
      </c>
      <c r="K1021" s="75" t="s">
        <v>92</v>
      </c>
      <c r="L1021" s="76"/>
      <c r="M1021" s="77"/>
      <c r="N1021" s="78">
        <v>2</v>
      </c>
      <c r="O1021" s="78" t="s">
        <v>93</v>
      </c>
      <c r="P1021" s="79"/>
      <c r="Q1021" s="226">
        <v>200.2</v>
      </c>
      <c r="R1021" s="80">
        <v>6</v>
      </c>
      <c r="S1021" s="81"/>
      <c r="T1021" s="82">
        <f t="shared" si="32"/>
        <v>0</v>
      </c>
      <c r="U1021" s="83" t="s">
        <v>69</v>
      </c>
      <c r="W1021" s="84"/>
    </row>
    <row r="1022" spans="2:23" ht="78" customHeight="1" outlineLevel="1" x14ac:dyDescent="0.2">
      <c r="B1022" s="64"/>
      <c r="C1022" s="86" t="s">
        <v>49</v>
      </c>
      <c r="D1022" s="69" t="s">
        <v>1338</v>
      </c>
      <c r="E1022" s="70" t="s">
        <v>26</v>
      </c>
      <c r="F1022" s="69" t="s">
        <v>1339</v>
      </c>
      <c r="G1022" s="71" t="s">
        <v>28</v>
      </c>
      <c r="H1022" s="85">
        <v>4600031154725</v>
      </c>
      <c r="I1022" s="73" t="s">
        <v>30</v>
      </c>
      <c r="J1022" s="74" t="s">
        <v>1370</v>
      </c>
      <c r="K1022" s="75" t="s">
        <v>95</v>
      </c>
      <c r="L1022" s="76"/>
      <c r="M1022" s="77"/>
      <c r="N1022" s="78">
        <v>2</v>
      </c>
      <c r="O1022" s="78" t="s">
        <v>96</v>
      </c>
      <c r="P1022" s="79"/>
      <c r="Q1022" s="226">
        <v>365.3</v>
      </c>
      <c r="R1022" s="80">
        <v>8</v>
      </c>
      <c r="S1022" s="81"/>
      <c r="T1022" s="82">
        <f>S1022*Q1022</f>
        <v>0</v>
      </c>
      <c r="U1022" s="83" t="s">
        <v>69</v>
      </c>
      <c r="W1022" s="84"/>
    </row>
    <row r="1023" spans="2:23" ht="78" customHeight="1" outlineLevel="1" x14ac:dyDescent="0.2">
      <c r="B1023" s="64"/>
      <c r="C1023" s="86" t="s">
        <v>49</v>
      </c>
      <c r="D1023" s="69" t="s">
        <v>1338</v>
      </c>
      <c r="E1023" s="70" t="s">
        <v>26</v>
      </c>
      <c r="F1023" s="69" t="s">
        <v>1339</v>
      </c>
      <c r="G1023" s="71" t="s">
        <v>28</v>
      </c>
      <c r="H1023" s="85">
        <v>4600031147635</v>
      </c>
      <c r="I1023" s="73" t="s">
        <v>30</v>
      </c>
      <c r="J1023" s="74" t="s">
        <v>1371</v>
      </c>
      <c r="K1023" s="75" t="s">
        <v>98</v>
      </c>
      <c r="L1023" s="76"/>
      <c r="M1023" s="77">
        <v>0.65</v>
      </c>
      <c r="N1023" s="78">
        <v>5.5</v>
      </c>
      <c r="O1023" s="78" t="s">
        <v>99</v>
      </c>
      <c r="P1023" s="79" t="s">
        <v>90</v>
      </c>
      <c r="Q1023" s="226">
        <v>583.70000000000005</v>
      </c>
      <c r="R1023" s="80">
        <v>5</v>
      </c>
      <c r="S1023" s="81"/>
      <c r="T1023" s="82">
        <f t="shared" si="32"/>
        <v>0</v>
      </c>
      <c r="U1023" s="83" t="s">
        <v>37</v>
      </c>
      <c r="W1023" s="84"/>
    </row>
    <row r="1024" spans="2:23" ht="78" customHeight="1" outlineLevel="1" x14ac:dyDescent="0.2">
      <c r="B1024" s="64"/>
      <c r="C1024" s="86" t="s">
        <v>49</v>
      </c>
      <c r="D1024" s="69" t="s">
        <v>1338</v>
      </c>
      <c r="E1024" s="70" t="s">
        <v>26</v>
      </c>
      <c r="F1024" s="69" t="s">
        <v>1339</v>
      </c>
      <c r="G1024" s="71" t="s">
        <v>28</v>
      </c>
      <c r="H1024" s="85">
        <v>4600031151205</v>
      </c>
      <c r="I1024" s="73" t="s">
        <v>30</v>
      </c>
      <c r="J1024" s="74" t="s">
        <v>1372</v>
      </c>
      <c r="K1024" s="75" t="s">
        <v>101</v>
      </c>
      <c r="L1024" s="76"/>
      <c r="M1024" s="77">
        <v>1</v>
      </c>
      <c r="N1024" s="78">
        <v>7</v>
      </c>
      <c r="O1024" s="78">
        <v>21.5</v>
      </c>
      <c r="P1024" s="79" t="s">
        <v>102</v>
      </c>
      <c r="Q1024" s="226">
        <v>579.79999999999995</v>
      </c>
      <c r="R1024" s="80">
        <v>10</v>
      </c>
      <c r="S1024" s="81"/>
      <c r="T1024" s="82">
        <f t="shared" si="32"/>
        <v>0</v>
      </c>
      <c r="U1024" s="83" t="s">
        <v>103</v>
      </c>
      <c r="W1024" s="84"/>
    </row>
    <row r="1025" spans="2:23" ht="78" customHeight="1" outlineLevel="1" x14ac:dyDescent="0.2">
      <c r="B1025" s="64"/>
      <c r="C1025" s="86" t="s">
        <v>49</v>
      </c>
      <c r="D1025" s="69" t="s">
        <v>1338</v>
      </c>
      <c r="E1025" s="70" t="s">
        <v>26</v>
      </c>
      <c r="F1025" s="69" t="s">
        <v>1339</v>
      </c>
      <c r="G1025" s="71" t="s">
        <v>28</v>
      </c>
      <c r="H1025" s="85">
        <v>4600031151540</v>
      </c>
      <c r="I1025" s="73" t="s">
        <v>30</v>
      </c>
      <c r="J1025" s="74" t="s">
        <v>1373</v>
      </c>
      <c r="K1025" s="75" t="s">
        <v>105</v>
      </c>
      <c r="L1025" s="76"/>
      <c r="M1025" s="77">
        <v>0.6</v>
      </c>
      <c r="N1025" s="78">
        <v>5</v>
      </c>
      <c r="O1025" s="78">
        <v>18.5</v>
      </c>
      <c r="P1025" s="79" t="s">
        <v>102</v>
      </c>
      <c r="Q1025" s="226">
        <v>300.3</v>
      </c>
      <c r="R1025" s="80">
        <v>10</v>
      </c>
      <c r="S1025" s="81"/>
      <c r="T1025" s="82">
        <f t="shared" si="32"/>
        <v>0</v>
      </c>
      <c r="U1025" s="83" t="s">
        <v>33</v>
      </c>
      <c r="W1025" s="84"/>
    </row>
    <row r="1026" spans="2:23" ht="78" customHeight="1" outlineLevel="1" x14ac:dyDescent="0.2">
      <c r="B1026" s="64"/>
      <c r="C1026" s="86" t="s">
        <v>49</v>
      </c>
      <c r="D1026" s="69" t="s">
        <v>1338</v>
      </c>
      <c r="E1026" s="70" t="s">
        <v>26</v>
      </c>
      <c r="F1026" s="69" t="s">
        <v>1339</v>
      </c>
      <c r="G1026" s="71" t="s">
        <v>106</v>
      </c>
      <c r="H1026" s="85">
        <v>4600031151670</v>
      </c>
      <c r="I1026" s="73" t="s">
        <v>30</v>
      </c>
      <c r="J1026" s="74" t="s">
        <v>1374</v>
      </c>
      <c r="K1026" s="75" t="s">
        <v>108</v>
      </c>
      <c r="L1026" s="76"/>
      <c r="M1026" s="77">
        <v>4</v>
      </c>
      <c r="N1026" s="78">
        <v>14</v>
      </c>
      <c r="O1026" s="78">
        <v>28</v>
      </c>
      <c r="P1026" s="79" t="s">
        <v>109</v>
      </c>
      <c r="Q1026" s="226">
        <v>852.8</v>
      </c>
      <c r="R1026" s="80">
        <v>4</v>
      </c>
      <c r="S1026" s="81"/>
      <c r="T1026" s="82">
        <f t="shared" si="32"/>
        <v>0</v>
      </c>
      <c r="U1026" s="83" t="s">
        <v>103</v>
      </c>
      <c r="W1026" s="84"/>
    </row>
    <row r="1027" spans="2:23" ht="78" customHeight="1" outlineLevel="1" x14ac:dyDescent="0.2">
      <c r="B1027" s="64"/>
      <c r="C1027" s="86" t="s">
        <v>49</v>
      </c>
      <c r="D1027" s="69" t="s">
        <v>1338</v>
      </c>
      <c r="E1027" s="70" t="s">
        <v>26</v>
      </c>
      <c r="F1027" s="69" t="s">
        <v>1339</v>
      </c>
      <c r="G1027" s="71" t="s">
        <v>106</v>
      </c>
      <c r="H1027" s="85">
        <v>4600031151960</v>
      </c>
      <c r="I1027" s="73" t="s">
        <v>30</v>
      </c>
      <c r="J1027" s="74" t="s">
        <v>1375</v>
      </c>
      <c r="K1027" s="75" t="s">
        <v>111</v>
      </c>
      <c r="L1027" s="76"/>
      <c r="M1027" s="77">
        <v>0.6</v>
      </c>
      <c r="N1027" s="78">
        <v>8</v>
      </c>
      <c r="O1027" s="78">
        <v>15</v>
      </c>
      <c r="P1027" s="79" t="s">
        <v>109</v>
      </c>
      <c r="Q1027" s="226">
        <v>201.5</v>
      </c>
      <c r="R1027" s="80">
        <v>8</v>
      </c>
      <c r="S1027" s="81"/>
      <c r="T1027" s="82">
        <f t="shared" si="32"/>
        <v>0</v>
      </c>
      <c r="U1027" s="83" t="s">
        <v>37</v>
      </c>
      <c r="W1027" s="84"/>
    </row>
    <row r="1028" spans="2:23" ht="78" customHeight="1" outlineLevel="1" x14ac:dyDescent="0.2">
      <c r="B1028" s="64"/>
      <c r="C1028" s="86" t="s">
        <v>49</v>
      </c>
      <c r="D1028" s="69" t="s">
        <v>1338</v>
      </c>
      <c r="E1028" s="70" t="s">
        <v>26</v>
      </c>
      <c r="F1028" s="69" t="s">
        <v>1339</v>
      </c>
      <c r="G1028" s="71" t="s">
        <v>106</v>
      </c>
      <c r="H1028" s="85">
        <v>4600031151793</v>
      </c>
      <c r="I1028" s="73" t="s">
        <v>30</v>
      </c>
      <c r="J1028" s="74" t="s">
        <v>1376</v>
      </c>
      <c r="K1028" s="75" t="s">
        <v>113</v>
      </c>
      <c r="L1028" s="76"/>
      <c r="M1028" s="77">
        <v>0.2</v>
      </c>
      <c r="N1028" s="78">
        <v>5</v>
      </c>
      <c r="O1028" s="78">
        <v>10.5</v>
      </c>
      <c r="P1028" s="79" t="s">
        <v>114</v>
      </c>
      <c r="Q1028" s="226">
        <v>135.19999999999999</v>
      </c>
      <c r="R1028" s="80">
        <v>30</v>
      </c>
      <c r="S1028" s="81"/>
      <c r="T1028" s="82">
        <f t="shared" si="32"/>
        <v>0</v>
      </c>
      <c r="U1028" s="83" t="s">
        <v>33</v>
      </c>
      <c r="W1028" s="84"/>
    </row>
    <row r="1029" spans="2:23" ht="78" customHeight="1" outlineLevel="1" x14ac:dyDescent="0.2">
      <c r="B1029" s="64"/>
      <c r="C1029" s="86" t="s">
        <v>49</v>
      </c>
      <c r="D1029" s="69" t="s">
        <v>1338</v>
      </c>
      <c r="E1029" s="70" t="s">
        <v>26</v>
      </c>
      <c r="F1029" s="69" t="s">
        <v>1339</v>
      </c>
      <c r="G1029" s="71" t="s">
        <v>115</v>
      </c>
      <c r="H1029" s="85">
        <v>4600031150925</v>
      </c>
      <c r="I1029" s="73" t="s">
        <v>30</v>
      </c>
      <c r="J1029" s="74" t="s">
        <v>1377</v>
      </c>
      <c r="K1029" s="75" t="s">
        <v>117</v>
      </c>
      <c r="L1029" s="76"/>
      <c r="M1029" s="77">
        <v>2.5</v>
      </c>
      <c r="N1029" s="78">
        <v>9</v>
      </c>
      <c r="O1029" s="78" t="s">
        <v>118</v>
      </c>
      <c r="P1029" s="79" t="s">
        <v>119</v>
      </c>
      <c r="Q1029" s="226">
        <v>884</v>
      </c>
      <c r="R1029" s="80">
        <v>4</v>
      </c>
      <c r="S1029" s="81"/>
      <c r="T1029" s="82">
        <f t="shared" si="32"/>
        <v>0</v>
      </c>
      <c r="U1029" s="83" t="s">
        <v>103</v>
      </c>
      <c r="W1029" s="84"/>
    </row>
    <row r="1030" spans="2:23" ht="78" customHeight="1" outlineLevel="1" x14ac:dyDescent="0.2">
      <c r="B1030" s="64"/>
      <c r="C1030" s="86" t="s">
        <v>49</v>
      </c>
      <c r="D1030" s="69" t="s">
        <v>1338</v>
      </c>
      <c r="E1030" s="70" t="s">
        <v>26</v>
      </c>
      <c r="F1030" s="69" t="s">
        <v>1339</v>
      </c>
      <c r="G1030" s="71" t="s">
        <v>28</v>
      </c>
      <c r="H1030" s="85">
        <v>4600031147475</v>
      </c>
      <c r="I1030" s="73" t="s">
        <v>30</v>
      </c>
      <c r="J1030" s="74" t="s">
        <v>1378</v>
      </c>
      <c r="K1030" s="75" t="s">
        <v>121</v>
      </c>
      <c r="L1030" s="76"/>
      <c r="M1030" s="77">
        <v>1.2</v>
      </c>
      <c r="N1030" s="78">
        <v>6.5</v>
      </c>
      <c r="O1030" s="78" t="s">
        <v>122</v>
      </c>
      <c r="P1030" s="79" t="s">
        <v>90</v>
      </c>
      <c r="Q1030" s="226">
        <v>737.1</v>
      </c>
      <c r="R1030" s="80">
        <v>4</v>
      </c>
      <c r="S1030" s="81"/>
      <c r="T1030" s="82">
        <f t="shared" si="32"/>
        <v>0</v>
      </c>
      <c r="U1030" s="83" t="s">
        <v>37</v>
      </c>
      <c r="W1030" s="84"/>
    </row>
    <row r="1031" spans="2:23" ht="78" customHeight="1" outlineLevel="1" x14ac:dyDescent="0.2">
      <c r="B1031" s="64"/>
      <c r="C1031" s="68"/>
      <c r="D1031" s="69" t="s">
        <v>1338</v>
      </c>
      <c r="E1031" s="70" t="s">
        <v>26</v>
      </c>
      <c r="F1031" s="69" t="s">
        <v>1339</v>
      </c>
      <c r="G1031" s="71" t="s">
        <v>28</v>
      </c>
      <c r="H1031" s="87">
        <v>4600031132082</v>
      </c>
      <c r="I1031" s="73" t="s">
        <v>30</v>
      </c>
      <c r="J1031" s="74" t="s">
        <v>1379</v>
      </c>
      <c r="K1031" s="75" t="s">
        <v>124</v>
      </c>
      <c r="L1031" s="76"/>
      <c r="M1031" s="77"/>
      <c r="N1031" s="78">
        <v>2.5</v>
      </c>
      <c r="O1031" s="78" t="s">
        <v>125</v>
      </c>
      <c r="P1031" s="79"/>
      <c r="Q1031" s="226">
        <v>691.6</v>
      </c>
      <c r="R1031" s="80">
        <v>6</v>
      </c>
      <c r="S1031" s="81"/>
      <c r="T1031" s="82">
        <f t="shared" si="32"/>
        <v>0</v>
      </c>
      <c r="U1031" s="83" t="s">
        <v>33</v>
      </c>
      <c r="W1031" s="84"/>
    </row>
    <row r="1032" spans="2:23" ht="78" customHeight="1" outlineLevel="1" x14ac:dyDescent="0.2">
      <c r="B1032" s="64"/>
      <c r="C1032" s="68"/>
      <c r="D1032" s="69" t="s">
        <v>1338</v>
      </c>
      <c r="E1032" s="70" t="s">
        <v>26</v>
      </c>
      <c r="F1032" s="69" t="s">
        <v>1339</v>
      </c>
      <c r="G1032" s="71" t="s">
        <v>28</v>
      </c>
      <c r="H1032" s="72" t="s">
        <v>1380</v>
      </c>
      <c r="I1032" s="73" t="s">
        <v>30</v>
      </c>
      <c r="J1032" s="74" t="s">
        <v>1381</v>
      </c>
      <c r="K1032" s="75" t="s">
        <v>128</v>
      </c>
      <c r="L1032" s="76"/>
      <c r="M1032" s="77"/>
      <c r="N1032" s="78">
        <v>2</v>
      </c>
      <c r="O1032" s="78">
        <v>33</v>
      </c>
      <c r="P1032" s="79"/>
      <c r="Q1032" s="226">
        <v>618.79999999999995</v>
      </c>
      <c r="R1032" s="80">
        <v>4</v>
      </c>
      <c r="S1032" s="81"/>
      <c r="T1032" s="82">
        <f t="shared" si="32"/>
        <v>0</v>
      </c>
      <c r="U1032" s="83" t="s">
        <v>37</v>
      </c>
      <c r="W1032" s="84"/>
    </row>
    <row r="1033" spans="2:23" ht="78" customHeight="1" outlineLevel="1" x14ac:dyDescent="0.2">
      <c r="B1033" s="64"/>
      <c r="C1033" s="68"/>
      <c r="D1033" s="69" t="s">
        <v>1338</v>
      </c>
      <c r="E1033" s="70" t="s">
        <v>26</v>
      </c>
      <c r="F1033" s="69" t="s">
        <v>1339</v>
      </c>
      <c r="G1033" s="71" t="s">
        <v>28</v>
      </c>
      <c r="H1033" s="88" t="s">
        <v>1382</v>
      </c>
      <c r="I1033" s="73" t="s">
        <v>30</v>
      </c>
      <c r="J1033" s="74" t="s">
        <v>1383</v>
      </c>
      <c r="K1033" s="75" t="s">
        <v>131</v>
      </c>
      <c r="L1033" s="76"/>
      <c r="M1033" s="77"/>
      <c r="N1033" s="78">
        <v>3</v>
      </c>
      <c r="O1033" s="78" t="s">
        <v>132</v>
      </c>
      <c r="P1033" s="79"/>
      <c r="Q1033" s="226">
        <v>590.20000000000005</v>
      </c>
      <c r="R1033" s="80">
        <v>4</v>
      </c>
      <c r="S1033" s="81"/>
      <c r="T1033" s="82">
        <f t="shared" si="32"/>
        <v>0</v>
      </c>
      <c r="U1033" s="83" t="s">
        <v>37</v>
      </c>
      <c r="W1033" s="84"/>
    </row>
    <row r="1034" spans="2:23" ht="78" customHeight="1" outlineLevel="1" x14ac:dyDescent="0.2">
      <c r="B1034" s="64"/>
      <c r="C1034" s="68"/>
      <c r="D1034" s="69" t="s">
        <v>1338</v>
      </c>
      <c r="E1034" s="70" t="s">
        <v>26</v>
      </c>
      <c r="F1034" s="69" t="s">
        <v>1339</v>
      </c>
      <c r="G1034" s="71" t="s">
        <v>28</v>
      </c>
      <c r="H1034" s="85">
        <v>4600031130095</v>
      </c>
      <c r="I1034" s="73" t="s">
        <v>30</v>
      </c>
      <c r="J1034" s="74" t="s">
        <v>1384</v>
      </c>
      <c r="K1034" s="75" t="s">
        <v>134</v>
      </c>
      <c r="L1034" s="76"/>
      <c r="M1034" s="77"/>
      <c r="N1034" s="78">
        <v>3</v>
      </c>
      <c r="O1034" s="78" t="s">
        <v>135</v>
      </c>
      <c r="P1034" s="79"/>
      <c r="Q1034" s="226">
        <v>544.70000000000005</v>
      </c>
      <c r="R1034" s="80">
        <v>5</v>
      </c>
      <c r="S1034" s="81"/>
      <c r="T1034" s="82">
        <f t="shared" si="32"/>
        <v>0</v>
      </c>
      <c r="U1034" s="83" t="s">
        <v>37</v>
      </c>
      <c r="W1034" s="84"/>
    </row>
    <row r="1035" spans="2:23" ht="78" customHeight="1" outlineLevel="1" x14ac:dyDescent="0.2">
      <c r="B1035" s="64"/>
      <c r="C1035" s="68"/>
      <c r="D1035" s="69" t="s">
        <v>1338</v>
      </c>
      <c r="E1035" s="70" t="s">
        <v>26</v>
      </c>
      <c r="F1035" s="69" t="s">
        <v>1339</v>
      </c>
      <c r="G1035" s="71" t="s">
        <v>28</v>
      </c>
      <c r="H1035" s="85">
        <v>4600031132297</v>
      </c>
      <c r="I1035" s="73" t="s">
        <v>30</v>
      </c>
      <c r="J1035" s="74" t="s">
        <v>1385</v>
      </c>
      <c r="K1035" s="75" t="s">
        <v>137</v>
      </c>
      <c r="L1035" s="76"/>
      <c r="M1035" s="77"/>
      <c r="N1035" s="78">
        <v>3</v>
      </c>
      <c r="O1035" s="78" t="s">
        <v>138</v>
      </c>
      <c r="P1035" s="79"/>
      <c r="Q1035" s="226">
        <v>478.4</v>
      </c>
      <c r="R1035" s="80">
        <v>6</v>
      </c>
      <c r="S1035" s="81"/>
      <c r="T1035" s="82">
        <f t="shared" si="32"/>
        <v>0</v>
      </c>
      <c r="U1035" s="83" t="s">
        <v>37</v>
      </c>
      <c r="W1035" s="84"/>
    </row>
    <row r="1036" spans="2:23" ht="78" customHeight="1" outlineLevel="1" x14ac:dyDescent="0.2">
      <c r="B1036" s="64"/>
      <c r="C1036" s="86" t="s">
        <v>49</v>
      </c>
      <c r="D1036" s="69" t="s">
        <v>1338</v>
      </c>
      <c r="E1036" s="70" t="s">
        <v>26</v>
      </c>
      <c r="F1036" s="69" t="s">
        <v>1339</v>
      </c>
      <c r="G1036" s="71" t="s">
        <v>28</v>
      </c>
      <c r="H1036" s="85">
        <v>4600031156026</v>
      </c>
      <c r="I1036" s="73" t="s">
        <v>30</v>
      </c>
      <c r="J1036" s="74" t="s">
        <v>1386</v>
      </c>
      <c r="K1036" s="75" t="s">
        <v>140</v>
      </c>
      <c r="L1036" s="76"/>
      <c r="M1036" s="77">
        <v>0.3</v>
      </c>
      <c r="N1036" s="78">
        <v>3</v>
      </c>
      <c r="O1036" s="78">
        <v>17.5</v>
      </c>
      <c r="P1036" s="79"/>
      <c r="Q1036" s="226">
        <v>166.4</v>
      </c>
      <c r="R1036" s="80">
        <v>12</v>
      </c>
      <c r="S1036" s="81"/>
      <c r="T1036" s="82">
        <f>S1036*Q1036</f>
        <v>0</v>
      </c>
      <c r="U1036" s="83" t="s">
        <v>33</v>
      </c>
      <c r="W1036" s="84"/>
    </row>
    <row r="1037" spans="2:23" ht="78" customHeight="1" outlineLevel="1" x14ac:dyDescent="0.2">
      <c r="B1037" s="64"/>
      <c r="C1037" s="86" t="s">
        <v>49</v>
      </c>
      <c r="D1037" s="69" t="s">
        <v>1338</v>
      </c>
      <c r="E1037" s="70" t="s">
        <v>26</v>
      </c>
      <c r="F1037" s="69" t="s">
        <v>1339</v>
      </c>
      <c r="G1037" s="71" t="s">
        <v>28</v>
      </c>
      <c r="H1037" s="85">
        <v>4600031148281</v>
      </c>
      <c r="I1037" s="73" t="s">
        <v>30</v>
      </c>
      <c r="J1037" s="74" t="s">
        <v>1387</v>
      </c>
      <c r="K1037" s="75" t="s">
        <v>142</v>
      </c>
      <c r="L1037" s="76"/>
      <c r="M1037" s="77">
        <v>0.9</v>
      </c>
      <c r="N1037" s="78">
        <v>3.5</v>
      </c>
      <c r="O1037" s="78" t="s">
        <v>143</v>
      </c>
      <c r="P1037" s="79" t="s">
        <v>144</v>
      </c>
      <c r="Q1037" s="226">
        <v>514.79999999999995</v>
      </c>
      <c r="R1037" s="80">
        <v>4</v>
      </c>
      <c r="S1037" s="81"/>
      <c r="T1037" s="82">
        <f t="shared" si="32"/>
        <v>0</v>
      </c>
      <c r="U1037" s="83" t="s">
        <v>37</v>
      </c>
      <c r="W1037" s="84"/>
    </row>
    <row r="1038" spans="2:23" ht="78" customHeight="1" outlineLevel="1" x14ac:dyDescent="0.2">
      <c r="B1038" s="64"/>
      <c r="C1038" s="86" t="s">
        <v>49</v>
      </c>
      <c r="D1038" s="69" t="s">
        <v>1338</v>
      </c>
      <c r="E1038" s="70" t="s">
        <v>26</v>
      </c>
      <c r="F1038" s="69" t="s">
        <v>1339</v>
      </c>
      <c r="G1038" s="71" t="s">
        <v>106</v>
      </c>
      <c r="H1038" s="85" t="s">
        <v>1388</v>
      </c>
      <c r="I1038" s="73" t="s">
        <v>30</v>
      </c>
      <c r="J1038" s="74" t="s">
        <v>1389</v>
      </c>
      <c r="K1038" s="75" t="s">
        <v>147</v>
      </c>
      <c r="L1038" s="76"/>
      <c r="M1038" s="77">
        <v>0.25</v>
      </c>
      <c r="N1038" s="78">
        <v>4.5</v>
      </c>
      <c r="O1038" s="78" t="s">
        <v>148</v>
      </c>
      <c r="P1038" s="79"/>
      <c r="Q1038" s="226">
        <v>205.4</v>
      </c>
      <c r="R1038" s="80">
        <v>16</v>
      </c>
      <c r="S1038" s="81"/>
      <c r="T1038" s="82">
        <f t="shared" si="32"/>
        <v>0</v>
      </c>
      <c r="U1038" s="83" t="s">
        <v>37</v>
      </c>
      <c r="W1038" s="84"/>
    </row>
    <row r="1039" spans="2:23" ht="78" customHeight="1" outlineLevel="1" x14ac:dyDescent="0.2">
      <c r="B1039" s="64"/>
      <c r="C1039" s="68"/>
      <c r="D1039" s="69" t="s">
        <v>1338</v>
      </c>
      <c r="E1039" s="70" t="s">
        <v>26</v>
      </c>
      <c r="F1039" s="69" t="s">
        <v>1339</v>
      </c>
      <c r="G1039" s="71" t="s">
        <v>149</v>
      </c>
      <c r="H1039" s="72" t="s">
        <v>1390</v>
      </c>
      <c r="I1039" s="73" t="s">
        <v>30</v>
      </c>
      <c r="J1039" s="74" t="s">
        <v>1391</v>
      </c>
      <c r="K1039" s="75" t="s">
        <v>152</v>
      </c>
      <c r="L1039" s="76"/>
      <c r="M1039" s="77">
        <v>0.3</v>
      </c>
      <c r="N1039" s="78">
        <v>5.5</v>
      </c>
      <c r="O1039" s="78">
        <v>11.5</v>
      </c>
      <c r="P1039" s="79"/>
      <c r="Q1039" s="226">
        <v>218.4</v>
      </c>
      <c r="R1039" s="80">
        <v>18</v>
      </c>
      <c r="S1039" s="81"/>
      <c r="T1039" s="82">
        <f t="shared" si="32"/>
        <v>0</v>
      </c>
      <c r="U1039" s="83" t="s">
        <v>33</v>
      </c>
      <c r="W1039" s="84"/>
    </row>
    <row r="1040" spans="2:23" ht="78" customHeight="1" outlineLevel="1" x14ac:dyDescent="0.2">
      <c r="B1040" s="64"/>
      <c r="C1040" s="68"/>
      <c r="D1040" s="69" t="s">
        <v>1338</v>
      </c>
      <c r="E1040" s="70" t="s">
        <v>26</v>
      </c>
      <c r="F1040" s="69" t="s">
        <v>1339</v>
      </c>
      <c r="G1040" s="71" t="s">
        <v>149</v>
      </c>
      <c r="H1040" s="85">
        <v>4600031129341</v>
      </c>
      <c r="I1040" s="73" t="s">
        <v>30</v>
      </c>
      <c r="J1040" s="74" t="s">
        <v>1392</v>
      </c>
      <c r="K1040" s="75" t="s">
        <v>157</v>
      </c>
      <c r="L1040" s="76"/>
      <c r="M1040" s="77">
        <v>0.3</v>
      </c>
      <c r="N1040" s="78">
        <v>5.5</v>
      </c>
      <c r="O1040" s="78">
        <v>11.5</v>
      </c>
      <c r="P1040" s="79"/>
      <c r="Q1040" s="226">
        <v>201.5</v>
      </c>
      <c r="R1040" s="80">
        <v>18</v>
      </c>
      <c r="S1040" s="81"/>
      <c r="T1040" s="82">
        <f t="shared" si="32"/>
        <v>0</v>
      </c>
      <c r="U1040" s="83" t="s">
        <v>33</v>
      </c>
      <c r="W1040" s="84"/>
    </row>
    <row r="1041" spans="2:23" ht="78" customHeight="1" outlineLevel="1" x14ac:dyDescent="0.2">
      <c r="B1041" s="64"/>
      <c r="C1041" s="68"/>
      <c r="D1041" s="69" t="s">
        <v>1338</v>
      </c>
      <c r="E1041" s="70" t="s">
        <v>26</v>
      </c>
      <c r="F1041" s="69" t="s">
        <v>1339</v>
      </c>
      <c r="G1041" s="71" t="s">
        <v>106</v>
      </c>
      <c r="H1041" s="85">
        <v>4600031130378</v>
      </c>
      <c r="I1041" s="73" t="s">
        <v>30</v>
      </c>
      <c r="J1041" s="74" t="s">
        <v>1393</v>
      </c>
      <c r="K1041" s="75" t="s">
        <v>159</v>
      </c>
      <c r="L1041" s="76"/>
      <c r="M1041" s="77">
        <v>1</v>
      </c>
      <c r="N1041" s="78">
        <v>6.5</v>
      </c>
      <c r="O1041" s="78">
        <v>20</v>
      </c>
      <c r="P1041" s="79" t="s">
        <v>160</v>
      </c>
      <c r="Q1041" s="226">
        <v>568.1</v>
      </c>
      <c r="R1041" s="80">
        <v>6</v>
      </c>
      <c r="S1041" s="81"/>
      <c r="T1041" s="82">
        <f t="shared" si="32"/>
        <v>0</v>
      </c>
      <c r="U1041" s="83" t="s">
        <v>33</v>
      </c>
      <c r="W1041" s="84"/>
    </row>
    <row r="1042" spans="2:23" ht="78" customHeight="1" outlineLevel="1" x14ac:dyDescent="0.2">
      <c r="B1042" s="64"/>
      <c r="C1042" s="68"/>
      <c r="D1042" s="69" t="s">
        <v>1338</v>
      </c>
      <c r="E1042" s="70" t="s">
        <v>26</v>
      </c>
      <c r="F1042" s="69" t="s">
        <v>1339</v>
      </c>
      <c r="G1042" s="71" t="s">
        <v>106</v>
      </c>
      <c r="H1042" s="85">
        <v>4600031130521</v>
      </c>
      <c r="I1042" s="73" t="s">
        <v>30</v>
      </c>
      <c r="J1042" s="74" t="s">
        <v>1394</v>
      </c>
      <c r="K1042" s="75" t="s">
        <v>154</v>
      </c>
      <c r="L1042" s="76"/>
      <c r="M1042" s="77">
        <v>0.8</v>
      </c>
      <c r="N1042" s="78">
        <v>4</v>
      </c>
      <c r="O1042" s="78" t="s">
        <v>155</v>
      </c>
      <c r="P1042" s="79"/>
      <c r="Q1042" s="226">
        <v>718.9</v>
      </c>
      <c r="R1042" s="80">
        <v>8</v>
      </c>
      <c r="S1042" s="81"/>
      <c r="T1042" s="82">
        <f>S1042*Q1042</f>
        <v>0</v>
      </c>
      <c r="U1042" s="83" t="s">
        <v>37</v>
      </c>
      <c r="W1042" s="84"/>
    </row>
    <row r="1043" spans="2:23" ht="78" customHeight="1" outlineLevel="1" x14ac:dyDescent="0.2">
      <c r="B1043" s="64"/>
      <c r="C1043" s="68"/>
      <c r="D1043" s="69" t="s">
        <v>1338</v>
      </c>
      <c r="E1043" s="70" t="s">
        <v>26</v>
      </c>
      <c r="F1043" s="69" t="s">
        <v>1339</v>
      </c>
      <c r="G1043" s="71" t="s">
        <v>106</v>
      </c>
      <c r="H1043" s="72" t="s">
        <v>1395</v>
      </c>
      <c r="I1043" s="73" t="s">
        <v>30</v>
      </c>
      <c r="J1043" s="74" t="s">
        <v>1396</v>
      </c>
      <c r="K1043" s="75" t="s">
        <v>163</v>
      </c>
      <c r="L1043" s="76"/>
      <c r="M1043" s="77">
        <v>0.3</v>
      </c>
      <c r="N1043" s="78">
        <v>5.5</v>
      </c>
      <c r="O1043" s="78">
        <v>12.5</v>
      </c>
      <c r="P1043" s="79"/>
      <c r="Q1043" s="226">
        <v>140.4</v>
      </c>
      <c r="R1043" s="80">
        <v>20</v>
      </c>
      <c r="S1043" s="81"/>
      <c r="T1043" s="82">
        <f t="shared" si="32"/>
        <v>0</v>
      </c>
      <c r="U1043" s="83" t="s">
        <v>37</v>
      </c>
      <c r="W1043" s="84"/>
    </row>
    <row r="1044" spans="2:23" ht="78" customHeight="1" outlineLevel="1" x14ac:dyDescent="0.2">
      <c r="B1044" s="64"/>
      <c r="C1044" s="68"/>
      <c r="D1044" s="69" t="s">
        <v>1338</v>
      </c>
      <c r="E1044" s="70" t="s">
        <v>26</v>
      </c>
      <c r="F1044" s="69" t="s">
        <v>1339</v>
      </c>
      <c r="G1044" s="71" t="s">
        <v>106</v>
      </c>
      <c r="H1044" s="72" t="s">
        <v>1397</v>
      </c>
      <c r="I1044" s="73" t="s">
        <v>30</v>
      </c>
      <c r="J1044" s="74" t="s">
        <v>1398</v>
      </c>
      <c r="K1044" s="75" t="s">
        <v>166</v>
      </c>
      <c r="L1044" s="76"/>
      <c r="M1044" s="77">
        <v>0.15</v>
      </c>
      <c r="N1044" s="78">
        <v>3.5</v>
      </c>
      <c r="O1044" s="78">
        <v>10</v>
      </c>
      <c r="P1044" s="79"/>
      <c r="Q1044" s="226">
        <v>133.9</v>
      </c>
      <c r="R1044" s="80">
        <v>9</v>
      </c>
      <c r="S1044" s="81"/>
      <c r="T1044" s="82">
        <f t="shared" si="32"/>
        <v>0</v>
      </c>
      <c r="U1044" s="83" t="s">
        <v>69</v>
      </c>
      <c r="W1044" s="84"/>
    </row>
    <row r="1045" spans="2:23" ht="78" customHeight="1" outlineLevel="1" x14ac:dyDescent="0.2">
      <c r="B1045" s="64"/>
      <c r="C1045" s="68"/>
      <c r="D1045" s="69" t="s">
        <v>1338</v>
      </c>
      <c r="E1045" s="70" t="s">
        <v>26</v>
      </c>
      <c r="F1045" s="69" t="s">
        <v>1339</v>
      </c>
      <c r="G1045" s="71" t="s">
        <v>106</v>
      </c>
      <c r="H1045" s="72" t="s">
        <v>1399</v>
      </c>
      <c r="I1045" s="73" t="s">
        <v>30</v>
      </c>
      <c r="J1045" s="74" t="s">
        <v>1400</v>
      </c>
      <c r="K1045" s="75" t="s">
        <v>169</v>
      </c>
      <c r="L1045" s="76"/>
      <c r="M1045" s="77">
        <v>0.25</v>
      </c>
      <c r="N1045" s="78">
        <v>4</v>
      </c>
      <c r="O1045" s="78">
        <v>13</v>
      </c>
      <c r="P1045" s="79"/>
      <c r="Q1045" s="226">
        <v>176.8</v>
      </c>
      <c r="R1045" s="80">
        <v>16</v>
      </c>
      <c r="S1045" s="81"/>
      <c r="T1045" s="82">
        <f t="shared" si="32"/>
        <v>0</v>
      </c>
      <c r="U1045" s="83" t="s">
        <v>33</v>
      </c>
      <c r="W1045" s="84"/>
    </row>
    <row r="1046" spans="2:23" ht="78" customHeight="1" outlineLevel="1" x14ac:dyDescent="0.2">
      <c r="B1046" s="64"/>
      <c r="C1046" s="68"/>
      <c r="D1046" s="69" t="s">
        <v>1338</v>
      </c>
      <c r="E1046" s="70" t="s">
        <v>26</v>
      </c>
      <c r="F1046" s="69" t="s">
        <v>1339</v>
      </c>
      <c r="G1046" s="71" t="s">
        <v>106</v>
      </c>
      <c r="H1046" s="85">
        <v>4600031129167</v>
      </c>
      <c r="I1046" s="73" t="s">
        <v>30</v>
      </c>
      <c r="J1046" s="74" t="s">
        <v>1401</v>
      </c>
      <c r="K1046" s="75" t="s">
        <v>171</v>
      </c>
      <c r="L1046" s="76"/>
      <c r="M1046" s="77">
        <v>0.6</v>
      </c>
      <c r="N1046" s="78">
        <v>5.5</v>
      </c>
      <c r="O1046" s="78" t="s">
        <v>96</v>
      </c>
      <c r="P1046" s="79"/>
      <c r="Q1046" s="226">
        <v>224.9</v>
      </c>
      <c r="R1046" s="80">
        <v>12</v>
      </c>
      <c r="S1046" s="81"/>
      <c r="T1046" s="82">
        <f t="shared" si="32"/>
        <v>0</v>
      </c>
      <c r="U1046" s="83" t="s">
        <v>37</v>
      </c>
      <c r="W1046" s="84"/>
    </row>
    <row r="1047" spans="2:23" ht="78" customHeight="1" outlineLevel="1" x14ac:dyDescent="0.2">
      <c r="B1047" s="64"/>
      <c r="C1047" s="68"/>
      <c r="D1047" s="69" t="s">
        <v>1338</v>
      </c>
      <c r="E1047" s="70" t="s">
        <v>26</v>
      </c>
      <c r="F1047" s="69" t="s">
        <v>1339</v>
      </c>
      <c r="G1047" s="71" t="s">
        <v>172</v>
      </c>
      <c r="H1047" s="72" t="s">
        <v>1402</v>
      </c>
      <c r="I1047" s="73" t="s">
        <v>30</v>
      </c>
      <c r="J1047" s="74" t="s">
        <v>1403</v>
      </c>
      <c r="K1047" s="75" t="s">
        <v>175</v>
      </c>
      <c r="L1047" s="76"/>
      <c r="M1047" s="77">
        <v>0.05</v>
      </c>
      <c r="N1047" s="78">
        <v>4</v>
      </c>
      <c r="O1047" s="78">
        <v>6.5</v>
      </c>
      <c r="P1047" s="79"/>
      <c r="Q1047" s="226">
        <v>149.5</v>
      </c>
      <c r="R1047" s="80">
        <v>18</v>
      </c>
      <c r="S1047" s="81"/>
      <c r="T1047" s="82">
        <f t="shared" si="32"/>
        <v>0</v>
      </c>
      <c r="U1047" s="83" t="s">
        <v>69</v>
      </c>
      <c r="W1047" s="84"/>
    </row>
    <row r="1048" spans="2:23" ht="78" customHeight="1" outlineLevel="1" x14ac:dyDescent="0.2">
      <c r="B1048" s="64"/>
      <c r="C1048" s="86" t="s">
        <v>49</v>
      </c>
      <c r="D1048" s="69" t="s">
        <v>1338</v>
      </c>
      <c r="E1048" s="70" t="s">
        <v>26</v>
      </c>
      <c r="F1048" s="69" t="s">
        <v>1339</v>
      </c>
      <c r="G1048" s="71" t="s">
        <v>172</v>
      </c>
      <c r="H1048" s="85">
        <v>4600031155807</v>
      </c>
      <c r="I1048" s="73" t="s">
        <v>30</v>
      </c>
      <c r="J1048" s="74" t="s">
        <v>1404</v>
      </c>
      <c r="K1048" s="75" t="s">
        <v>177</v>
      </c>
      <c r="L1048" s="76"/>
      <c r="M1048" s="77">
        <v>0.08</v>
      </c>
      <c r="N1048" s="78">
        <v>4.5</v>
      </c>
      <c r="O1048" s="78">
        <v>6</v>
      </c>
      <c r="P1048" s="79"/>
      <c r="Q1048" s="226">
        <v>81.900000000000006</v>
      </c>
      <c r="R1048" s="80">
        <v>18</v>
      </c>
      <c r="S1048" s="81"/>
      <c r="T1048" s="82">
        <f>S1048*Q1048</f>
        <v>0</v>
      </c>
      <c r="U1048" s="83" t="s">
        <v>69</v>
      </c>
      <c r="W1048" s="84"/>
    </row>
    <row r="1049" spans="2:23" ht="78" customHeight="1" outlineLevel="1" x14ac:dyDescent="0.2">
      <c r="B1049" s="64"/>
      <c r="C1049" s="68"/>
      <c r="D1049" s="69" t="s">
        <v>1338</v>
      </c>
      <c r="E1049" s="70" t="s">
        <v>26</v>
      </c>
      <c r="F1049" s="69" t="s">
        <v>1339</v>
      </c>
      <c r="G1049" s="71" t="s">
        <v>172</v>
      </c>
      <c r="H1049" s="72" t="s">
        <v>1405</v>
      </c>
      <c r="I1049" s="73" t="s">
        <v>30</v>
      </c>
      <c r="J1049" s="74" t="s">
        <v>1406</v>
      </c>
      <c r="K1049" s="75" t="s">
        <v>180</v>
      </c>
      <c r="L1049" s="76"/>
      <c r="M1049" s="77">
        <v>0.1</v>
      </c>
      <c r="N1049" s="78">
        <v>3.5</v>
      </c>
      <c r="O1049" s="78">
        <v>9</v>
      </c>
      <c r="P1049" s="79"/>
      <c r="Q1049" s="226">
        <v>105.3</v>
      </c>
      <c r="R1049" s="80">
        <v>16</v>
      </c>
      <c r="S1049" s="81"/>
      <c r="T1049" s="82">
        <f t="shared" si="32"/>
        <v>0</v>
      </c>
      <c r="U1049" s="83" t="s">
        <v>69</v>
      </c>
      <c r="W1049" s="84"/>
    </row>
    <row r="1050" spans="2:23" ht="78" customHeight="1" outlineLevel="1" x14ac:dyDescent="0.2">
      <c r="B1050" s="64"/>
      <c r="C1050" s="86" t="s">
        <v>49</v>
      </c>
      <c r="D1050" s="69" t="s">
        <v>1338</v>
      </c>
      <c r="E1050" s="70" t="s">
        <v>26</v>
      </c>
      <c r="F1050" s="69" t="s">
        <v>1339</v>
      </c>
      <c r="G1050" s="71" t="s">
        <v>172</v>
      </c>
      <c r="H1050" s="85">
        <v>4600031147185</v>
      </c>
      <c r="I1050" s="73" t="s">
        <v>30</v>
      </c>
      <c r="J1050" s="74" t="s">
        <v>1407</v>
      </c>
      <c r="K1050" s="75" t="s">
        <v>182</v>
      </c>
      <c r="L1050" s="76"/>
      <c r="M1050" s="77">
        <v>0.05</v>
      </c>
      <c r="N1050" s="78">
        <v>3</v>
      </c>
      <c r="O1050" s="78">
        <v>7.5</v>
      </c>
      <c r="P1050" s="79"/>
      <c r="Q1050" s="226">
        <v>93.6</v>
      </c>
      <c r="R1050" s="80">
        <v>24</v>
      </c>
      <c r="S1050" s="81"/>
      <c r="T1050" s="82">
        <f t="shared" si="32"/>
        <v>0</v>
      </c>
      <c r="U1050" s="83" t="s">
        <v>69</v>
      </c>
      <c r="W1050" s="84"/>
    </row>
    <row r="1051" spans="2:23" ht="78" customHeight="1" outlineLevel="1" x14ac:dyDescent="0.2">
      <c r="B1051" s="64"/>
      <c r="C1051" s="68"/>
      <c r="D1051" s="69" t="s">
        <v>1338</v>
      </c>
      <c r="E1051" s="70" t="s">
        <v>26</v>
      </c>
      <c r="F1051" s="69" t="s">
        <v>1339</v>
      </c>
      <c r="G1051" s="71" t="s">
        <v>172</v>
      </c>
      <c r="H1051" s="72" t="s">
        <v>1408</v>
      </c>
      <c r="I1051" s="73" t="s">
        <v>30</v>
      </c>
      <c r="J1051" s="74" t="s">
        <v>1409</v>
      </c>
      <c r="K1051" s="75" t="s">
        <v>185</v>
      </c>
      <c r="L1051" s="76"/>
      <c r="M1051" s="77">
        <v>0.03</v>
      </c>
      <c r="N1051" s="78">
        <v>2.5</v>
      </c>
      <c r="O1051" s="78">
        <v>6</v>
      </c>
      <c r="P1051" s="79"/>
      <c r="Q1051" s="226">
        <v>80.599999999999994</v>
      </c>
      <c r="R1051" s="80">
        <v>24</v>
      </c>
      <c r="S1051" s="81"/>
      <c r="T1051" s="82">
        <f t="shared" si="32"/>
        <v>0</v>
      </c>
      <c r="U1051" s="83" t="s">
        <v>69</v>
      </c>
      <c r="W1051" s="84"/>
    </row>
    <row r="1052" spans="2:23" ht="78" customHeight="1" outlineLevel="1" x14ac:dyDescent="0.2">
      <c r="B1052" s="64"/>
      <c r="C1052" s="68"/>
      <c r="D1052" s="69" t="s">
        <v>1338</v>
      </c>
      <c r="E1052" s="70" t="s">
        <v>26</v>
      </c>
      <c r="F1052" s="69" t="s">
        <v>1339</v>
      </c>
      <c r="G1052" s="71" t="s">
        <v>186</v>
      </c>
      <c r="H1052" s="72" t="s">
        <v>1410</v>
      </c>
      <c r="I1052" s="73" t="s">
        <v>30</v>
      </c>
      <c r="J1052" s="74" t="s">
        <v>1411</v>
      </c>
      <c r="K1052" s="75" t="s">
        <v>189</v>
      </c>
      <c r="L1052" s="76"/>
      <c r="M1052" s="77" t="s">
        <v>190</v>
      </c>
      <c r="N1052" s="78">
        <v>3</v>
      </c>
      <c r="O1052" s="78" t="s">
        <v>191</v>
      </c>
      <c r="P1052" s="79"/>
      <c r="Q1052" s="226">
        <v>388.7</v>
      </c>
      <c r="R1052" s="80">
        <v>12</v>
      </c>
      <c r="S1052" s="81"/>
      <c r="T1052" s="82">
        <f t="shared" si="32"/>
        <v>0</v>
      </c>
      <c r="U1052" s="83" t="s">
        <v>33</v>
      </c>
      <c r="W1052" s="84"/>
    </row>
    <row r="1053" spans="2:23" ht="78" customHeight="1" outlineLevel="1" x14ac:dyDescent="0.2">
      <c r="B1053" s="64"/>
      <c r="C1053" s="68"/>
      <c r="D1053" s="69" t="s">
        <v>1338</v>
      </c>
      <c r="E1053" s="70" t="s">
        <v>26</v>
      </c>
      <c r="F1053" s="69" t="s">
        <v>1339</v>
      </c>
      <c r="G1053" s="71" t="s">
        <v>192</v>
      </c>
      <c r="H1053" s="72" t="s">
        <v>1412</v>
      </c>
      <c r="I1053" s="73" t="s">
        <v>30</v>
      </c>
      <c r="J1053" s="74" t="s">
        <v>1413</v>
      </c>
      <c r="K1053" s="75" t="s">
        <v>195</v>
      </c>
      <c r="L1053" s="76"/>
      <c r="M1053" s="77">
        <v>0.35</v>
      </c>
      <c r="N1053" s="78">
        <v>6.5</v>
      </c>
      <c r="O1053" s="78">
        <v>10</v>
      </c>
      <c r="P1053" s="79" t="s">
        <v>196</v>
      </c>
      <c r="Q1053" s="226">
        <v>166.4</v>
      </c>
      <c r="R1053" s="80">
        <v>18</v>
      </c>
      <c r="S1053" s="81"/>
      <c r="T1053" s="82">
        <f t="shared" si="32"/>
        <v>0</v>
      </c>
      <c r="U1053" s="83" t="s">
        <v>37</v>
      </c>
      <c r="W1053" s="84"/>
    </row>
    <row r="1054" spans="2:23" ht="78" customHeight="1" outlineLevel="1" x14ac:dyDescent="0.2">
      <c r="B1054" s="64"/>
      <c r="C1054" s="86" t="s">
        <v>49</v>
      </c>
      <c r="D1054" s="69" t="s">
        <v>1338</v>
      </c>
      <c r="E1054" s="70" t="s">
        <v>26</v>
      </c>
      <c r="F1054" s="69" t="s">
        <v>1339</v>
      </c>
      <c r="G1054" s="71" t="s">
        <v>197</v>
      </c>
      <c r="H1054" s="85" t="s">
        <v>1414</v>
      </c>
      <c r="I1054" s="73" t="s">
        <v>30</v>
      </c>
      <c r="J1054" s="74" t="s">
        <v>1415</v>
      </c>
      <c r="K1054" s="75" t="s">
        <v>200</v>
      </c>
      <c r="L1054" s="76"/>
      <c r="M1054" s="77">
        <v>0.5</v>
      </c>
      <c r="N1054" s="78">
        <v>14.5</v>
      </c>
      <c r="O1054" s="78">
        <v>10.5</v>
      </c>
      <c r="P1054" s="79"/>
      <c r="Q1054" s="226">
        <v>483.6</v>
      </c>
      <c r="R1054" s="80">
        <v>6</v>
      </c>
      <c r="S1054" s="81"/>
      <c r="T1054" s="82">
        <f t="shared" si="32"/>
        <v>0</v>
      </c>
      <c r="U1054" s="83" t="s">
        <v>33</v>
      </c>
      <c r="W1054" s="84"/>
    </row>
    <row r="1055" spans="2:23" ht="78" customHeight="1" outlineLevel="1" x14ac:dyDescent="0.2">
      <c r="B1055" s="64"/>
      <c r="C1055" s="68"/>
      <c r="D1055" s="69" t="s">
        <v>1338</v>
      </c>
      <c r="E1055" s="70" t="s">
        <v>26</v>
      </c>
      <c r="F1055" s="69" t="s">
        <v>1339</v>
      </c>
      <c r="G1055" s="71" t="s">
        <v>201</v>
      </c>
      <c r="H1055" s="72" t="s">
        <v>1416</v>
      </c>
      <c r="I1055" s="73" t="s">
        <v>30</v>
      </c>
      <c r="J1055" s="74" t="s">
        <v>1417</v>
      </c>
      <c r="K1055" s="75" t="s">
        <v>204</v>
      </c>
      <c r="L1055" s="76"/>
      <c r="M1055" s="77">
        <v>0.35</v>
      </c>
      <c r="N1055" s="78">
        <v>10</v>
      </c>
      <c r="O1055" s="78">
        <v>9</v>
      </c>
      <c r="P1055" s="79"/>
      <c r="Q1055" s="226">
        <v>127.4</v>
      </c>
      <c r="R1055" s="80">
        <v>10</v>
      </c>
      <c r="S1055" s="81"/>
      <c r="T1055" s="82">
        <f t="shared" si="32"/>
        <v>0</v>
      </c>
      <c r="U1055" s="83" t="s">
        <v>37</v>
      </c>
      <c r="W1055" s="84"/>
    </row>
    <row r="1056" spans="2:23" ht="78" customHeight="1" outlineLevel="1" x14ac:dyDescent="0.2">
      <c r="B1056" s="64"/>
      <c r="C1056" s="86" t="s">
        <v>49</v>
      </c>
      <c r="D1056" s="69" t="s">
        <v>1338</v>
      </c>
      <c r="E1056" s="70" t="s">
        <v>26</v>
      </c>
      <c r="F1056" s="69" t="s">
        <v>1339</v>
      </c>
      <c r="G1056" s="71" t="s">
        <v>201</v>
      </c>
      <c r="H1056" s="85">
        <v>4600031137384</v>
      </c>
      <c r="I1056" s="73" t="s">
        <v>30</v>
      </c>
      <c r="J1056" s="74" t="s">
        <v>1418</v>
      </c>
      <c r="K1056" s="75" t="s">
        <v>206</v>
      </c>
      <c r="L1056" s="76"/>
      <c r="M1056" s="77">
        <v>0.3</v>
      </c>
      <c r="N1056" s="78">
        <v>10.5</v>
      </c>
      <c r="O1056" s="78">
        <v>8</v>
      </c>
      <c r="P1056" s="79"/>
      <c r="Q1056" s="226">
        <v>159.9</v>
      </c>
      <c r="R1056" s="80">
        <v>12</v>
      </c>
      <c r="S1056" s="81"/>
      <c r="T1056" s="82">
        <f t="shared" si="32"/>
        <v>0</v>
      </c>
      <c r="U1056" s="83" t="s">
        <v>37</v>
      </c>
      <c r="W1056" s="84"/>
    </row>
    <row r="1057" spans="2:23" ht="78" customHeight="1" outlineLevel="1" x14ac:dyDescent="0.2">
      <c r="B1057" s="64"/>
      <c r="C1057" s="86" t="s">
        <v>49</v>
      </c>
      <c r="D1057" s="69" t="s">
        <v>1338</v>
      </c>
      <c r="E1057" s="70" t="s">
        <v>26</v>
      </c>
      <c r="F1057" s="69" t="s">
        <v>1339</v>
      </c>
      <c r="G1057" s="71" t="s">
        <v>201</v>
      </c>
      <c r="H1057" s="85">
        <v>4600031150932</v>
      </c>
      <c r="I1057" s="73" t="s">
        <v>30</v>
      </c>
      <c r="J1057" s="74" t="s">
        <v>1419</v>
      </c>
      <c r="K1057" s="75" t="s">
        <v>208</v>
      </c>
      <c r="L1057" s="76"/>
      <c r="M1057" s="77">
        <v>0.35</v>
      </c>
      <c r="N1057" s="78">
        <v>7.5</v>
      </c>
      <c r="O1057" s="78">
        <v>9.5</v>
      </c>
      <c r="P1057" s="79"/>
      <c r="Q1057" s="226">
        <v>165.1</v>
      </c>
      <c r="R1057" s="80">
        <v>12</v>
      </c>
      <c r="S1057" s="81"/>
      <c r="T1057" s="82">
        <f>S1057*Q1057</f>
        <v>0</v>
      </c>
      <c r="U1057" s="83" t="s">
        <v>33</v>
      </c>
      <c r="W1057" s="84"/>
    </row>
    <row r="1058" spans="2:23" ht="78" customHeight="1" outlineLevel="1" x14ac:dyDescent="0.2">
      <c r="B1058" s="64"/>
      <c r="C1058" s="68"/>
      <c r="D1058" s="69" t="s">
        <v>1338</v>
      </c>
      <c r="E1058" s="70" t="s">
        <v>26</v>
      </c>
      <c r="F1058" s="69" t="s">
        <v>1339</v>
      </c>
      <c r="G1058" s="71" t="s">
        <v>201</v>
      </c>
      <c r="H1058" s="72" t="s">
        <v>1420</v>
      </c>
      <c r="I1058" s="73" t="s">
        <v>30</v>
      </c>
      <c r="J1058" s="74" t="s">
        <v>1421</v>
      </c>
      <c r="K1058" s="75" t="s">
        <v>211</v>
      </c>
      <c r="L1058" s="76"/>
      <c r="M1058" s="77">
        <v>0.2</v>
      </c>
      <c r="N1058" s="78">
        <v>6.5</v>
      </c>
      <c r="O1058" s="78">
        <v>8</v>
      </c>
      <c r="P1058" s="79"/>
      <c r="Q1058" s="226">
        <v>111.8</v>
      </c>
      <c r="R1058" s="80">
        <v>12</v>
      </c>
      <c r="S1058" s="81"/>
      <c r="T1058" s="82">
        <f t="shared" si="32"/>
        <v>0</v>
      </c>
      <c r="U1058" s="83" t="s">
        <v>33</v>
      </c>
      <c r="W1058" s="84"/>
    </row>
    <row r="1059" spans="2:23" ht="78" customHeight="1" outlineLevel="1" x14ac:dyDescent="0.2">
      <c r="B1059" s="64"/>
      <c r="C1059" s="68"/>
      <c r="D1059" s="69" t="s">
        <v>1338</v>
      </c>
      <c r="E1059" s="70" t="s">
        <v>26</v>
      </c>
      <c r="F1059" s="69" t="s">
        <v>1339</v>
      </c>
      <c r="G1059" s="71" t="s">
        <v>201</v>
      </c>
      <c r="H1059" s="72" t="s">
        <v>1422</v>
      </c>
      <c r="I1059" s="73" t="s">
        <v>30</v>
      </c>
      <c r="J1059" s="74" t="s">
        <v>1423</v>
      </c>
      <c r="K1059" s="75" t="s">
        <v>214</v>
      </c>
      <c r="L1059" s="76"/>
      <c r="M1059" s="77">
        <v>0.2</v>
      </c>
      <c r="N1059" s="78">
        <v>6.5</v>
      </c>
      <c r="O1059" s="78" t="s">
        <v>215</v>
      </c>
      <c r="P1059" s="79"/>
      <c r="Q1059" s="226">
        <v>191.1</v>
      </c>
      <c r="R1059" s="80">
        <v>12</v>
      </c>
      <c r="S1059" s="81"/>
      <c r="T1059" s="82">
        <f t="shared" si="32"/>
        <v>0</v>
      </c>
      <c r="U1059" s="83" t="s">
        <v>33</v>
      </c>
      <c r="W1059" s="84"/>
    </row>
    <row r="1060" spans="2:23" ht="78" customHeight="1" outlineLevel="1" x14ac:dyDescent="0.2">
      <c r="B1060" s="64"/>
      <c r="C1060" s="68"/>
      <c r="D1060" s="69" t="s">
        <v>1338</v>
      </c>
      <c r="E1060" s="70" t="s">
        <v>26</v>
      </c>
      <c r="F1060" s="69" t="s">
        <v>1339</v>
      </c>
      <c r="G1060" s="71" t="s">
        <v>201</v>
      </c>
      <c r="H1060" s="85">
        <v>4600031130910</v>
      </c>
      <c r="I1060" s="73" t="s">
        <v>30</v>
      </c>
      <c r="J1060" s="74" t="s">
        <v>1424</v>
      </c>
      <c r="K1060" s="75" t="s">
        <v>217</v>
      </c>
      <c r="L1060" s="76"/>
      <c r="M1060" s="77">
        <v>0.08</v>
      </c>
      <c r="N1060" s="78">
        <v>4.7</v>
      </c>
      <c r="O1060" s="78">
        <v>6</v>
      </c>
      <c r="P1060" s="79"/>
      <c r="Q1060" s="226">
        <v>110.5</v>
      </c>
      <c r="R1060" s="80">
        <v>18</v>
      </c>
      <c r="S1060" s="81"/>
      <c r="T1060" s="82">
        <f t="shared" si="32"/>
        <v>0</v>
      </c>
      <c r="U1060" s="83" t="s">
        <v>69</v>
      </c>
      <c r="W1060" s="84"/>
    </row>
    <row r="1061" spans="2:23" ht="78" customHeight="1" outlineLevel="1" x14ac:dyDescent="0.2">
      <c r="B1061" s="64"/>
      <c r="C1061" s="68"/>
      <c r="D1061" s="69" t="s">
        <v>1338</v>
      </c>
      <c r="E1061" s="70" t="s">
        <v>26</v>
      </c>
      <c r="F1061" s="69" t="s">
        <v>1339</v>
      </c>
      <c r="G1061" s="71" t="s">
        <v>201</v>
      </c>
      <c r="H1061" s="85">
        <v>4600031133188</v>
      </c>
      <c r="I1061" s="73" t="s">
        <v>30</v>
      </c>
      <c r="J1061" s="74" t="s">
        <v>1425</v>
      </c>
      <c r="K1061" s="75" t="s">
        <v>219</v>
      </c>
      <c r="L1061" s="76"/>
      <c r="M1061" s="77">
        <v>0.08</v>
      </c>
      <c r="N1061" s="78">
        <v>4.7</v>
      </c>
      <c r="O1061" s="78">
        <v>6</v>
      </c>
      <c r="P1061" s="79"/>
      <c r="Q1061" s="226">
        <v>184.6</v>
      </c>
      <c r="R1061" s="80">
        <v>12</v>
      </c>
      <c r="S1061" s="81"/>
      <c r="T1061" s="82">
        <f>S1061*Q1061</f>
        <v>0</v>
      </c>
      <c r="U1061" s="83" t="s">
        <v>69</v>
      </c>
      <c r="W1061" s="84"/>
    </row>
    <row r="1062" spans="2:23" ht="78" customHeight="1" outlineLevel="1" x14ac:dyDescent="0.2">
      <c r="B1062" s="64"/>
      <c r="C1062" s="68"/>
      <c r="D1062" s="69" t="s">
        <v>1338</v>
      </c>
      <c r="E1062" s="70" t="s">
        <v>26</v>
      </c>
      <c r="F1062" s="69" t="s">
        <v>1339</v>
      </c>
      <c r="G1062" s="71" t="s">
        <v>220</v>
      </c>
      <c r="H1062" s="72" t="s">
        <v>1426</v>
      </c>
      <c r="I1062" s="73" t="s">
        <v>30</v>
      </c>
      <c r="J1062" s="74" t="s">
        <v>1427</v>
      </c>
      <c r="K1062" s="75" t="s">
        <v>223</v>
      </c>
      <c r="L1062" s="76"/>
      <c r="M1062" s="77">
        <v>0.15</v>
      </c>
      <c r="N1062" s="78">
        <v>3.5</v>
      </c>
      <c r="O1062" s="78">
        <v>10</v>
      </c>
      <c r="P1062" s="79"/>
      <c r="Q1062" s="226">
        <v>122.2</v>
      </c>
      <c r="R1062" s="80">
        <v>9</v>
      </c>
      <c r="S1062" s="81"/>
      <c r="T1062" s="82">
        <f t="shared" si="32"/>
        <v>0</v>
      </c>
      <c r="U1062" s="83" t="s">
        <v>69</v>
      </c>
      <c r="W1062" s="84"/>
    </row>
    <row r="1063" spans="2:23" ht="78" customHeight="1" outlineLevel="1" x14ac:dyDescent="0.2">
      <c r="B1063" s="64"/>
      <c r="C1063" s="68"/>
      <c r="D1063" s="69" t="s">
        <v>1338</v>
      </c>
      <c r="E1063" s="70" t="s">
        <v>26</v>
      </c>
      <c r="F1063" s="69" t="s">
        <v>1339</v>
      </c>
      <c r="G1063" s="71" t="s">
        <v>224</v>
      </c>
      <c r="H1063" s="72" t="s">
        <v>1428</v>
      </c>
      <c r="I1063" s="73" t="s">
        <v>30</v>
      </c>
      <c r="J1063" s="74" t="s">
        <v>1429</v>
      </c>
      <c r="K1063" s="75" t="s">
        <v>227</v>
      </c>
      <c r="L1063" s="76"/>
      <c r="M1063" s="77">
        <v>0.5</v>
      </c>
      <c r="N1063" s="78">
        <v>5.5</v>
      </c>
      <c r="O1063" s="78">
        <v>15</v>
      </c>
      <c r="P1063" s="79"/>
      <c r="Q1063" s="226">
        <v>283.39999999999998</v>
      </c>
      <c r="R1063" s="80">
        <v>8</v>
      </c>
      <c r="S1063" s="81"/>
      <c r="T1063" s="82">
        <f t="shared" si="32"/>
        <v>0</v>
      </c>
      <c r="U1063" s="83" t="s">
        <v>37</v>
      </c>
      <c r="W1063" s="84"/>
    </row>
    <row r="1064" spans="2:23" ht="78" customHeight="1" outlineLevel="1" x14ac:dyDescent="0.2">
      <c r="B1064" s="64"/>
      <c r="C1064" s="68"/>
      <c r="D1064" s="69" t="s">
        <v>1338</v>
      </c>
      <c r="E1064" s="70" t="s">
        <v>26</v>
      </c>
      <c r="F1064" s="69" t="s">
        <v>1339</v>
      </c>
      <c r="G1064" s="71" t="s">
        <v>228</v>
      </c>
      <c r="H1064" s="72" t="s">
        <v>1430</v>
      </c>
      <c r="I1064" s="73" t="s">
        <v>230</v>
      </c>
      <c r="J1064" s="74" t="s">
        <v>1431</v>
      </c>
      <c r="K1064" s="75" t="s">
        <v>232</v>
      </c>
      <c r="L1064" s="76"/>
      <c r="M1064" s="77">
        <v>0.13</v>
      </c>
      <c r="N1064" s="78">
        <v>5.5</v>
      </c>
      <c r="O1064" s="78">
        <v>9</v>
      </c>
      <c r="P1064" s="79"/>
      <c r="Q1064" s="226">
        <v>132.6</v>
      </c>
      <c r="R1064" s="80">
        <v>8</v>
      </c>
      <c r="S1064" s="81"/>
      <c r="T1064" s="82">
        <f t="shared" si="32"/>
        <v>0</v>
      </c>
      <c r="U1064" s="83" t="s">
        <v>69</v>
      </c>
      <c r="W1064" s="84"/>
    </row>
    <row r="1065" spans="2:23" ht="78" customHeight="1" outlineLevel="1" x14ac:dyDescent="0.2">
      <c r="B1065" s="64"/>
      <c r="C1065" s="68"/>
      <c r="D1065" s="69" t="s">
        <v>1338</v>
      </c>
      <c r="E1065" s="70" t="s">
        <v>26</v>
      </c>
      <c r="F1065" s="69" t="s">
        <v>1339</v>
      </c>
      <c r="G1065" s="71" t="s">
        <v>115</v>
      </c>
      <c r="H1065" s="88" t="s">
        <v>1432</v>
      </c>
      <c r="I1065" s="73" t="s">
        <v>30</v>
      </c>
      <c r="J1065" s="74" t="s">
        <v>1433</v>
      </c>
      <c r="K1065" s="75" t="s">
        <v>235</v>
      </c>
      <c r="L1065" s="76"/>
      <c r="M1065" s="77">
        <v>0.5</v>
      </c>
      <c r="N1065" s="78">
        <v>11.5</v>
      </c>
      <c r="O1065" s="78">
        <v>11.5</v>
      </c>
      <c r="P1065" s="79"/>
      <c r="Q1065" s="226">
        <v>162.5</v>
      </c>
      <c r="R1065" s="80">
        <v>16</v>
      </c>
      <c r="S1065" s="81"/>
      <c r="T1065" s="82">
        <f t="shared" si="32"/>
        <v>0</v>
      </c>
      <c r="U1065" s="83" t="s">
        <v>103</v>
      </c>
      <c r="W1065" s="84"/>
    </row>
    <row r="1066" spans="2:23" ht="78" customHeight="1" outlineLevel="1" x14ac:dyDescent="0.2">
      <c r="B1066" s="64"/>
      <c r="C1066" s="68"/>
      <c r="D1066" s="69" t="s">
        <v>1338</v>
      </c>
      <c r="E1066" s="70" t="s">
        <v>26</v>
      </c>
      <c r="F1066" s="69" t="s">
        <v>1339</v>
      </c>
      <c r="G1066" s="71" t="s">
        <v>115</v>
      </c>
      <c r="H1066" s="88" t="s">
        <v>1434</v>
      </c>
      <c r="I1066" s="73" t="s">
        <v>30</v>
      </c>
      <c r="J1066" s="74" t="s">
        <v>1435</v>
      </c>
      <c r="K1066" s="75" t="s">
        <v>238</v>
      </c>
      <c r="L1066" s="76"/>
      <c r="M1066" s="77">
        <v>0.4</v>
      </c>
      <c r="N1066" s="78">
        <v>10.5</v>
      </c>
      <c r="O1066" s="78">
        <v>10.5</v>
      </c>
      <c r="P1066" s="79"/>
      <c r="Q1066" s="226">
        <v>159.9</v>
      </c>
      <c r="R1066" s="80">
        <v>16</v>
      </c>
      <c r="S1066" s="81"/>
      <c r="T1066" s="82">
        <f t="shared" si="32"/>
        <v>0</v>
      </c>
      <c r="U1066" s="83" t="s">
        <v>103</v>
      </c>
      <c r="W1066" s="84"/>
    </row>
    <row r="1067" spans="2:23" ht="78" customHeight="1" outlineLevel="1" x14ac:dyDescent="0.2">
      <c r="B1067" s="64"/>
      <c r="C1067" s="86" t="s">
        <v>49</v>
      </c>
      <c r="D1067" s="69" t="s">
        <v>1338</v>
      </c>
      <c r="E1067" s="70" t="s">
        <v>26</v>
      </c>
      <c r="F1067" s="69" t="s">
        <v>1339</v>
      </c>
      <c r="G1067" s="71" t="s">
        <v>239</v>
      </c>
      <c r="H1067" s="85">
        <v>4600031147321</v>
      </c>
      <c r="I1067" s="73" t="s">
        <v>230</v>
      </c>
      <c r="J1067" s="74" t="s">
        <v>1436</v>
      </c>
      <c r="K1067" s="75" t="s">
        <v>241</v>
      </c>
      <c r="L1067" s="76"/>
      <c r="M1067" s="77"/>
      <c r="N1067" s="78">
        <v>3.5</v>
      </c>
      <c r="O1067" s="78" t="s">
        <v>242</v>
      </c>
      <c r="P1067" s="79"/>
      <c r="Q1067" s="226">
        <v>599.29999999999995</v>
      </c>
      <c r="R1067" s="80">
        <v>6</v>
      </c>
      <c r="S1067" s="81"/>
      <c r="T1067" s="82">
        <f>S1067*Q1067</f>
        <v>0</v>
      </c>
      <c r="U1067" s="83" t="s">
        <v>33</v>
      </c>
      <c r="W1067" s="84"/>
    </row>
    <row r="1068" spans="2:23" ht="78" customHeight="1" outlineLevel="1" x14ac:dyDescent="0.2">
      <c r="B1068" s="64"/>
      <c r="C1068" s="86" t="s">
        <v>49</v>
      </c>
      <c r="D1068" s="69" t="s">
        <v>1338</v>
      </c>
      <c r="E1068" s="70" t="s">
        <v>26</v>
      </c>
      <c r="F1068" s="69" t="s">
        <v>1339</v>
      </c>
      <c r="G1068" s="71" t="s">
        <v>239</v>
      </c>
      <c r="H1068" s="85">
        <v>4600031136400</v>
      </c>
      <c r="I1068" s="73" t="s">
        <v>230</v>
      </c>
      <c r="J1068" s="74" t="s">
        <v>1437</v>
      </c>
      <c r="K1068" s="75" t="s">
        <v>244</v>
      </c>
      <c r="L1068" s="76"/>
      <c r="M1068" s="77"/>
      <c r="N1068" s="78">
        <v>4</v>
      </c>
      <c r="O1068" s="78" t="s">
        <v>245</v>
      </c>
      <c r="P1068" s="79"/>
      <c r="Q1068" s="226">
        <v>469.3</v>
      </c>
      <c r="R1068" s="80">
        <v>5</v>
      </c>
      <c r="S1068" s="81"/>
      <c r="T1068" s="82">
        <f t="shared" ref="T1068:T1072" si="33">S1068*Q1068</f>
        <v>0</v>
      </c>
      <c r="U1068" s="83" t="s">
        <v>69</v>
      </c>
      <c r="W1068" s="84"/>
    </row>
    <row r="1069" spans="2:23" ht="78" customHeight="1" outlineLevel="1" x14ac:dyDescent="0.2">
      <c r="B1069" s="64"/>
      <c r="C1069" s="68"/>
      <c r="D1069" s="69" t="s">
        <v>1338</v>
      </c>
      <c r="E1069" s="70" t="s">
        <v>26</v>
      </c>
      <c r="F1069" s="69" t="s">
        <v>1339</v>
      </c>
      <c r="G1069" s="71" t="s">
        <v>239</v>
      </c>
      <c r="H1069" s="85">
        <v>4600031130613</v>
      </c>
      <c r="I1069" s="73" t="s">
        <v>230</v>
      </c>
      <c r="J1069" s="74" t="s">
        <v>1438</v>
      </c>
      <c r="K1069" s="75" t="s">
        <v>247</v>
      </c>
      <c r="L1069" s="76"/>
      <c r="M1069" s="77"/>
      <c r="N1069" s="78">
        <v>2.5</v>
      </c>
      <c r="O1069" s="78" t="s">
        <v>248</v>
      </c>
      <c r="P1069" s="79"/>
      <c r="Q1069" s="226">
        <v>104</v>
      </c>
      <c r="R1069" s="80">
        <v>24</v>
      </c>
      <c r="S1069" s="81"/>
      <c r="T1069" s="82">
        <f t="shared" si="33"/>
        <v>0</v>
      </c>
      <c r="U1069" s="83" t="s">
        <v>69</v>
      </c>
      <c r="W1069" s="84"/>
    </row>
    <row r="1070" spans="2:23" ht="78" customHeight="1" outlineLevel="1" x14ac:dyDescent="0.2">
      <c r="B1070" s="64"/>
      <c r="C1070" s="68"/>
      <c r="D1070" s="69" t="s">
        <v>1338</v>
      </c>
      <c r="E1070" s="70" t="s">
        <v>26</v>
      </c>
      <c r="F1070" s="69" t="s">
        <v>1339</v>
      </c>
      <c r="G1070" s="71" t="s">
        <v>239</v>
      </c>
      <c r="H1070" s="87">
        <v>4600031130712</v>
      </c>
      <c r="I1070" s="73" t="s">
        <v>30</v>
      </c>
      <c r="J1070" s="74" t="s">
        <v>1439</v>
      </c>
      <c r="K1070" s="75" t="s">
        <v>250</v>
      </c>
      <c r="L1070" s="76"/>
      <c r="M1070" s="77"/>
      <c r="N1070" s="78">
        <v>3</v>
      </c>
      <c r="O1070" s="78" t="s">
        <v>251</v>
      </c>
      <c r="P1070" s="79"/>
      <c r="Q1070" s="226">
        <v>137.80000000000001</v>
      </c>
      <c r="R1070" s="80">
        <v>24</v>
      </c>
      <c r="S1070" s="81"/>
      <c r="T1070" s="82">
        <f t="shared" si="33"/>
        <v>0</v>
      </c>
      <c r="U1070" s="83" t="s">
        <v>69</v>
      </c>
      <c r="W1070" s="84"/>
    </row>
    <row r="1071" spans="2:23" ht="78" customHeight="1" outlineLevel="1" x14ac:dyDescent="0.2">
      <c r="B1071" s="64"/>
      <c r="C1071" s="68"/>
      <c r="D1071" s="69" t="s">
        <v>1338</v>
      </c>
      <c r="E1071" s="70" t="s">
        <v>26</v>
      </c>
      <c r="F1071" s="69" t="s">
        <v>1339</v>
      </c>
      <c r="G1071" s="71" t="s">
        <v>239</v>
      </c>
      <c r="H1071" s="87">
        <v>4600031132792</v>
      </c>
      <c r="I1071" s="73" t="s">
        <v>30</v>
      </c>
      <c r="J1071" s="74" t="s">
        <v>1440</v>
      </c>
      <c r="K1071" s="75" t="s">
        <v>253</v>
      </c>
      <c r="L1071" s="76"/>
      <c r="M1071" s="77"/>
      <c r="N1071" s="78">
        <v>4.5</v>
      </c>
      <c r="O1071" s="78" t="s">
        <v>254</v>
      </c>
      <c r="P1071" s="79"/>
      <c r="Q1071" s="226">
        <v>240.5</v>
      </c>
      <c r="R1071" s="80">
        <v>10</v>
      </c>
      <c r="S1071" s="81"/>
      <c r="T1071" s="82">
        <f t="shared" si="33"/>
        <v>0</v>
      </c>
      <c r="U1071" s="83" t="s">
        <v>69</v>
      </c>
      <c r="W1071" s="84"/>
    </row>
    <row r="1072" spans="2:23" ht="78" customHeight="1" outlineLevel="1" x14ac:dyDescent="0.2">
      <c r="B1072" s="64"/>
      <c r="C1072" s="68"/>
      <c r="D1072" s="69" t="s">
        <v>1338</v>
      </c>
      <c r="E1072" s="70" t="s">
        <v>26</v>
      </c>
      <c r="F1072" s="69" t="s">
        <v>1339</v>
      </c>
      <c r="G1072" s="71" t="s">
        <v>239</v>
      </c>
      <c r="H1072" s="87">
        <v>4600031132679</v>
      </c>
      <c r="I1072" s="73" t="s">
        <v>30</v>
      </c>
      <c r="J1072" s="74" t="s">
        <v>1441</v>
      </c>
      <c r="K1072" s="75" t="s">
        <v>256</v>
      </c>
      <c r="L1072" s="76"/>
      <c r="M1072" s="77">
        <v>0.05</v>
      </c>
      <c r="N1072" s="78">
        <v>2.5</v>
      </c>
      <c r="O1072" s="78" t="s">
        <v>257</v>
      </c>
      <c r="P1072" s="89"/>
      <c r="Q1072" s="226">
        <v>104</v>
      </c>
      <c r="R1072" s="80">
        <v>16</v>
      </c>
      <c r="S1072" s="81"/>
      <c r="T1072" s="82">
        <f t="shared" si="33"/>
        <v>0</v>
      </c>
      <c r="U1072" s="83" t="s">
        <v>69</v>
      </c>
      <c r="W1072" s="84"/>
    </row>
    <row r="1073" spans="2:23" ht="20.25" customHeight="1" x14ac:dyDescent="0.2">
      <c r="B1073" s="64"/>
      <c r="C1073" s="65"/>
      <c r="D1073" s="66"/>
      <c r="E1073" s="237" t="s">
        <v>1442</v>
      </c>
      <c r="F1073" s="238"/>
      <c r="G1073" s="238"/>
      <c r="H1073" s="239"/>
      <c r="I1073" s="238"/>
      <c r="J1073" s="238"/>
      <c r="K1073" s="238"/>
      <c r="L1073" s="238"/>
      <c r="M1073" s="238"/>
      <c r="N1073" s="238"/>
      <c r="O1073" s="238"/>
      <c r="P1073" s="238"/>
      <c r="Q1073" s="238"/>
      <c r="R1073" s="238"/>
      <c r="S1073" s="238"/>
      <c r="T1073" s="238"/>
      <c r="U1073" s="240"/>
    </row>
    <row r="1074" spans="2:23" ht="78" customHeight="1" outlineLevel="1" x14ac:dyDescent="0.2">
      <c r="B1074" s="64"/>
      <c r="C1074" s="68"/>
      <c r="D1074" s="69" t="s">
        <v>1443</v>
      </c>
      <c r="E1074" s="70" t="s">
        <v>335</v>
      </c>
      <c r="F1074" s="69" t="s">
        <v>1236</v>
      </c>
      <c r="G1074" s="71" t="s">
        <v>28</v>
      </c>
      <c r="H1074" s="72" t="s">
        <v>1444</v>
      </c>
      <c r="I1074" s="73" t="s">
        <v>30</v>
      </c>
      <c r="J1074" s="74" t="s">
        <v>1445</v>
      </c>
      <c r="K1074" s="75" t="s">
        <v>32</v>
      </c>
      <c r="L1074" s="76"/>
      <c r="M1074" s="77"/>
      <c r="N1074" s="78">
        <v>2</v>
      </c>
      <c r="O1074" s="78">
        <v>20</v>
      </c>
      <c r="P1074" s="79"/>
      <c r="Q1074" s="226">
        <v>146.9</v>
      </c>
      <c r="R1074" s="80">
        <v>12</v>
      </c>
      <c r="S1074" s="81"/>
      <c r="T1074" s="82">
        <f t="shared" ref="T1074:T1137" si="34">S1074*Q1074</f>
        <v>0</v>
      </c>
      <c r="U1074" s="83" t="s">
        <v>33</v>
      </c>
      <c r="W1074" s="84"/>
    </row>
    <row r="1075" spans="2:23" ht="78" customHeight="1" outlineLevel="1" x14ac:dyDescent="0.2">
      <c r="B1075" s="64"/>
      <c r="C1075" s="68"/>
      <c r="D1075" s="69" t="s">
        <v>1443</v>
      </c>
      <c r="E1075" s="70" t="s">
        <v>335</v>
      </c>
      <c r="F1075" s="69" t="s">
        <v>1236</v>
      </c>
      <c r="G1075" s="71" t="s">
        <v>28</v>
      </c>
      <c r="H1075" s="85">
        <v>4600031123561</v>
      </c>
      <c r="I1075" s="73" t="s">
        <v>30</v>
      </c>
      <c r="J1075" s="74" t="s">
        <v>1446</v>
      </c>
      <c r="K1075" s="75" t="s">
        <v>36</v>
      </c>
      <c r="L1075" s="76"/>
      <c r="M1075" s="77"/>
      <c r="N1075" s="78">
        <v>2</v>
      </c>
      <c r="O1075" s="78">
        <v>24</v>
      </c>
      <c r="P1075" s="79"/>
      <c r="Q1075" s="226">
        <v>176.8</v>
      </c>
      <c r="R1075" s="80">
        <v>6</v>
      </c>
      <c r="S1075" s="81"/>
      <c r="T1075" s="82">
        <f>S1075*Q1075</f>
        <v>0</v>
      </c>
      <c r="U1075" s="83" t="s">
        <v>37</v>
      </c>
      <c r="W1075" s="84"/>
    </row>
    <row r="1076" spans="2:23" ht="78" customHeight="1" outlineLevel="1" x14ac:dyDescent="0.2">
      <c r="B1076" s="64"/>
      <c r="C1076" s="68"/>
      <c r="D1076" s="69" t="s">
        <v>1443</v>
      </c>
      <c r="E1076" s="70" t="s">
        <v>335</v>
      </c>
      <c r="F1076" s="69" t="s">
        <v>1236</v>
      </c>
      <c r="G1076" s="71" t="s">
        <v>28</v>
      </c>
      <c r="H1076" s="72" t="s">
        <v>1447</v>
      </c>
      <c r="I1076" s="73" t="s">
        <v>30</v>
      </c>
      <c r="J1076" s="74" t="s">
        <v>1448</v>
      </c>
      <c r="K1076" s="75" t="s">
        <v>40</v>
      </c>
      <c r="L1076" s="76"/>
      <c r="M1076" s="77"/>
      <c r="N1076" s="78">
        <v>2</v>
      </c>
      <c r="O1076" s="78">
        <v>26</v>
      </c>
      <c r="P1076" s="79"/>
      <c r="Q1076" s="226">
        <v>191.1</v>
      </c>
      <c r="R1076" s="80">
        <v>6</v>
      </c>
      <c r="S1076" s="81"/>
      <c r="T1076" s="82">
        <f t="shared" si="34"/>
        <v>0</v>
      </c>
      <c r="U1076" s="83" t="s">
        <v>37</v>
      </c>
      <c r="W1076" s="84"/>
    </row>
    <row r="1077" spans="2:23" ht="78" customHeight="1" outlineLevel="1" x14ac:dyDescent="0.2">
      <c r="B1077" s="64"/>
      <c r="C1077" s="68"/>
      <c r="D1077" s="69" t="s">
        <v>1443</v>
      </c>
      <c r="E1077" s="70" t="s">
        <v>335</v>
      </c>
      <c r="F1077" s="69" t="s">
        <v>1236</v>
      </c>
      <c r="G1077" s="71" t="s">
        <v>28</v>
      </c>
      <c r="H1077" s="85">
        <v>4600031128986</v>
      </c>
      <c r="I1077" s="73" t="s">
        <v>30</v>
      </c>
      <c r="J1077" s="74" t="s">
        <v>1449</v>
      </c>
      <c r="K1077" s="75" t="s">
        <v>42</v>
      </c>
      <c r="L1077" s="76"/>
      <c r="M1077" s="77">
        <v>0.45</v>
      </c>
      <c r="N1077" s="78">
        <v>2.5</v>
      </c>
      <c r="O1077" s="78">
        <v>25</v>
      </c>
      <c r="P1077" s="79"/>
      <c r="Q1077" s="226">
        <v>846.3</v>
      </c>
      <c r="R1077" s="80">
        <v>4</v>
      </c>
      <c r="S1077" s="81"/>
      <c r="T1077" s="82">
        <f t="shared" si="34"/>
        <v>0</v>
      </c>
      <c r="U1077" s="83" t="s">
        <v>37</v>
      </c>
      <c r="W1077" s="84"/>
    </row>
    <row r="1078" spans="2:23" ht="78" customHeight="1" outlineLevel="1" x14ac:dyDescent="0.2">
      <c r="B1078" s="64"/>
      <c r="C1078" s="68"/>
      <c r="D1078" s="69" t="s">
        <v>1443</v>
      </c>
      <c r="E1078" s="70" t="s">
        <v>335</v>
      </c>
      <c r="F1078" s="69" t="s">
        <v>1236</v>
      </c>
      <c r="G1078" s="71" t="s">
        <v>28</v>
      </c>
      <c r="H1078" s="85">
        <v>4600031129044</v>
      </c>
      <c r="I1078" s="73" t="s">
        <v>30</v>
      </c>
      <c r="J1078" s="74" t="s">
        <v>1450</v>
      </c>
      <c r="K1078" s="75" t="s">
        <v>45</v>
      </c>
      <c r="L1078" s="76"/>
      <c r="M1078" s="77">
        <v>1</v>
      </c>
      <c r="N1078" s="78">
        <v>3.5</v>
      </c>
      <c r="O1078" s="78">
        <v>28</v>
      </c>
      <c r="P1078" s="79"/>
      <c r="Q1078" s="226">
        <v>933.4</v>
      </c>
      <c r="R1078" s="80">
        <v>3</v>
      </c>
      <c r="S1078" s="81"/>
      <c r="T1078" s="82">
        <f t="shared" si="34"/>
        <v>0</v>
      </c>
      <c r="U1078" s="83" t="s">
        <v>37</v>
      </c>
      <c r="W1078" s="84"/>
    </row>
    <row r="1079" spans="2:23" ht="78" customHeight="1" outlineLevel="1" x14ac:dyDescent="0.2">
      <c r="B1079" s="64"/>
      <c r="C1079" s="68"/>
      <c r="D1079" s="69" t="s">
        <v>1443</v>
      </c>
      <c r="E1079" s="70" t="s">
        <v>335</v>
      </c>
      <c r="F1079" s="69" t="s">
        <v>1236</v>
      </c>
      <c r="G1079" s="71" t="s">
        <v>28</v>
      </c>
      <c r="H1079" s="85">
        <v>4600031132884</v>
      </c>
      <c r="I1079" s="73" t="s">
        <v>30</v>
      </c>
      <c r="J1079" s="74" t="s">
        <v>1451</v>
      </c>
      <c r="K1079" s="75" t="s">
        <v>47</v>
      </c>
      <c r="L1079" s="76"/>
      <c r="M1079" s="77"/>
      <c r="N1079" s="78">
        <v>4.5</v>
      </c>
      <c r="O1079" s="78" t="s">
        <v>48</v>
      </c>
      <c r="P1079" s="79"/>
      <c r="Q1079" s="226">
        <v>829.4</v>
      </c>
      <c r="R1079" s="80">
        <v>5</v>
      </c>
      <c r="S1079" s="81"/>
      <c r="T1079" s="82">
        <f t="shared" si="34"/>
        <v>0</v>
      </c>
      <c r="U1079" s="83" t="s">
        <v>37</v>
      </c>
      <c r="W1079" s="84"/>
    </row>
    <row r="1080" spans="2:23" ht="78" customHeight="1" outlineLevel="1" x14ac:dyDescent="0.2">
      <c r="B1080" s="64"/>
      <c r="C1080" s="86" t="s">
        <v>49</v>
      </c>
      <c r="D1080" s="69" t="s">
        <v>1443</v>
      </c>
      <c r="E1080" s="70" t="s">
        <v>335</v>
      </c>
      <c r="F1080" s="69" t="s">
        <v>1236</v>
      </c>
      <c r="G1080" s="71" t="s">
        <v>28</v>
      </c>
      <c r="H1080" s="85">
        <v>4600031137469</v>
      </c>
      <c r="I1080" s="73" t="s">
        <v>30</v>
      </c>
      <c r="J1080" s="74" t="s">
        <v>1452</v>
      </c>
      <c r="K1080" s="75" t="s">
        <v>51</v>
      </c>
      <c r="L1080" s="76"/>
      <c r="M1080" s="77">
        <v>0.9</v>
      </c>
      <c r="N1080" s="78">
        <v>7</v>
      </c>
      <c r="O1080" s="78" t="s">
        <v>52</v>
      </c>
      <c r="P1080" s="79"/>
      <c r="Q1080" s="226">
        <v>933.4</v>
      </c>
      <c r="R1080" s="80">
        <v>5</v>
      </c>
      <c r="S1080" s="81"/>
      <c r="T1080" s="82">
        <f>S1080*Q1080</f>
        <v>0</v>
      </c>
      <c r="U1080" s="83" t="s">
        <v>33</v>
      </c>
      <c r="W1080" s="84"/>
    </row>
    <row r="1081" spans="2:23" ht="78" customHeight="1" outlineLevel="1" x14ac:dyDescent="0.2">
      <c r="B1081" s="64"/>
      <c r="C1081" s="68"/>
      <c r="D1081" s="69" t="s">
        <v>1443</v>
      </c>
      <c r="E1081" s="70" t="s">
        <v>335</v>
      </c>
      <c r="F1081" s="69" t="s">
        <v>1236</v>
      </c>
      <c r="G1081" s="71" t="s">
        <v>28</v>
      </c>
      <c r="H1081" s="72" t="s">
        <v>1453</v>
      </c>
      <c r="I1081" s="73" t="s">
        <v>30</v>
      </c>
      <c r="J1081" s="74" t="s">
        <v>1454</v>
      </c>
      <c r="K1081" s="75" t="s">
        <v>55</v>
      </c>
      <c r="L1081" s="76"/>
      <c r="M1081" s="77">
        <v>1</v>
      </c>
      <c r="N1081" s="78">
        <v>4.5</v>
      </c>
      <c r="O1081" s="78">
        <v>31</v>
      </c>
      <c r="P1081" s="79"/>
      <c r="Q1081" s="226">
        <v>817.7</v>
      </c>
      <c r="R1081" s="80">
        <v>3</v>
      </c>
      <c r="S1081" s="81"/>
      <c r="T1081" s="82">
        <f>S1081*Q1081</f>
        <v>0</v>
      </c>
      <c r="U1081" s="83" t="s">
        <v>37</v>
      </c>
      <c r="W1081" s="84"/>
    </row>
    <row r="1082" spans="2:23" ht="78" customHeight="1" outlineLevel="1" x14ac:dyDescent="0.2">
      <c r="B1082" s="64"/>
      <c r="C1082" s="68"/>
      <c r="D1082" s="69" t="s">
        <v>1443</v>
      </c>
      <c r="E1082" s="70" t="s">
        <v>335</v>
      </c>
      <c r="F1082" s="69" t="s">
        <v>1236</v>
      </c>
      <c r="G1082" s="71" t="s">
        <v>28</v>
      </c>
      <c r="H1082" s="85">
        <v>4600031127651</v>
      </c>
      <c r="I1082" s="73" t="s">
        <v>30</v>
      </c>
      <c r="J1082" s="74" t="s">
        <v>1455</v>
      </c>
      <c r="K1082" s="75" t="s">
        <v>58</v>
      </c>
      <c r="L1082" s="76"/>
      <c r="M1082" s="77">
        <v>1.5</v>
      </c>
      <c r="N1082" s="78">
        <v>5.5</v>
      </c>
      <c r="O1082" s="78">
        <v>30.5</v>
      </c>
      <c r="P1082" s="79"/>
      <c r="Q1082" s="226">
        <v>829.4</v>
      </c>
      <c r="R1082" s="80">
        <v>3</v>
      </c>
      <c r="S1082" s="81"/>
      <c r="T1082" s="82">
        <f>S1082*Q1082</f>
        <v>0</v>
      </c>
      <c r="U1082" s="83" t="s">
        <v>37</v>
      </c>
      <c r="W1082" s="84"/>
    </row>
    <row r="1083" spans="2:23" ht="78" customHeight="1" outlineLevel="1" x14ac:dyDescent="0.2">
      <c r="B1083" s="64"/>
      <c r="C1083" s="68"/>
      <c r="D1083" s="69" t="s">
        <v>1443</v>
      </c>
      <c r="E1083" s="70" t="s">
        <v>335</v>
      </c>
      <c r="F1083" s="69" t="s">
        <v>1236</v>
      </c>
      <c r="G1083" s="71" t="s">
        <v>28</v>
      </c>
      <c r="H1083" s="85">
        <v>4600031127729</v>
      </c>
      <c r="I1083" s="73" t="s">
        <v>30</v>
      </c>
      <c r="J1083" s="74" t="s">
        <v>1456</v>
      </c>
      <c r="K1083" s="75" t="s">
        <v>61</v>
      </c>
      <c r="L1083" s="76"/>
      <c r="M1083" s="77">
        <v>0.5</v>
      </c>
      <c r="N1083" s="78">
        <v>5.5</v>
      </c>
      <c r="O1083" s="78">
        <v>31</v>
      </c>
      <c r="P1083" s="79" t="s">
        <v>62</v>
      </c>
      <c r="Q1083" s="226">
        <v>920.4</v>
      </c>
      <c r="R1083" s="80">
        <v>3</v>
      </c>
      <c r="S1083" s="81"/>
      <c r="T1083" s="82">
        <f>S1083*Q1083</f>
        <v>0</v>
      </c>
      <c r="U1083" s="83" t="s">
        <v>37</v>
      </c>
      <c r="W1083" s="84"/>
    </row>
    <row r="1084" spans="2:23" ht="78" customHeight="1" outlineLevel="1" x14ac:dyDescent="0.2">
      <c r="B1084" s="64"/>
      <c r="C1084" s="68"/>
      <c r="D1084" s="69" t="s">
        <v>1443</v>
      </c>
      <c r="E1084" s="70" t="s">
        <v>335</v>
      </c>
      <c r="F1084" s="69" t="s">
        <v>1236</v>
      </c>
      <c r="G1084" s="71" t="s">
        <v>28</v>
      </c>
      <c r="H1084" s="72" t="s">
        <v>1457</v>
      </c>
      <c r="I1084" s="73" t="s">
        <v>30</v>
      </c>
      <c r="J1084" s="74" t="s">
        <v>1458</v>
      </c>
      <c r="K1084" s="75" t="s">
        <v>65</v>
      </c>
      <c r="L1084" s="76"/>
      <c r="M1084" s="77">
        <v>0.6</v>
      </c>
      <c r="N1084" s="78">
        <v>6</v>
      </c>
      <c r="O1084" s="78">
        <v>15.5</v>
      </c>
      <c r="P1084" s="79"/>
      <c r="Q1084" s="226">
        <v>176.8</v>
      </c>
      <c r="R1084" s="80">
        <v>12</v>
      </c>
      <c r="S1084" s="81"/>
      <c r="T1084" s="82">
        <f t="shared" si="34"/>
        <v>0</v>
      </c>
      <c r="U1084" s="83" t="s">
        <v>37</v>
      </c>
      <c r="W1084" s="84"/>
    </row>
    <row r="1085" spans="2:23" ht="78" customHeight="1" outlineLevel="1" x14ac:dyDescent="0.2">
      <c r="B1085" s="64"/>
      <c r="C1085" s="68"/>
      <c r="D1085" s="69" t="s">
        <v>1443</v>
      </c>
      <c r="E1085" s="70" t="s">
        <v>335</v>
      </c>
      <c r="F1085" s="69" t="s">
        <v>1236</v>
      </c>
      <c r="G1085" s="71" t="s">
        <v>28</v>
      </c>
      <c r="H1085" s="72" t="s">
        <v>1459</v>
      </c>
      <c r="I1085" s="73" t="s">
        <v>30</v>
      </c>
      <c r="J1085" s="74" t="s">
        <v>1460</v>
      </c>
      <c r="K1085" s="75" t="s">
        <v>68</v>
      </c>
      <c r="L1085" s="76"/>
      <c r="M1085" s="77"/>
      <c r="N1085" s="78">
        <v>2</v>
      </c>
      <c r="O1085" s="78">
        <v>15.5</v>
      </c>
      <c r="P1085" s="79"/>
      <c r="Q1085" s="226">
        <v>74.099999999999994</v>
      </c>
      <c r="R1085" s="80">
        <v>12</v>
      </c>
      <c r="S1085" s="81"/>
      <c r="T1085" s="82">
        <f t="shared" si="34"/>
        <v>0</v>
      </c>
      <c r="U1085" s="83" t="s">
        <v>69</v>
      </c>
      <c r="W1085" s="84"/>
    </row>
    <row r="1086" spans="2:23" ht="78" customHeight="1" outlineLevel="1" x14ac:dyDescent="0.2">
      <c r="B1086" s="64"/>
      <c r="C1086" s="68"/>
      <c r="D1086" s="69" t="s">
        <v>1443</v>
      </c>
      <c r="E1086" s="70" t="s">
        <v>335</v>
      </c>
      <c r="F1086" s="69" t="s">
        <v>1236</v>
      </c>
      <c r="G1086" s="71" t="s">
        <v>28</v>
      </c>
      <c r="H1086" s="85">
        <v>4600031136875</v>
      </c>
      <c r="I1086" s="73" t="s">
        <v>30</v>
      </c>
      <c r="J1086" s="74" t="s">
        <v>1461</v>
      </c>
      <c r="K1086" s="75" t="s">
        <v>71</v>
      </c>
      <c r="L1086" s="76"/>
      <c r="M1086" s="77"/>
      <c r="N1086" s="78">
        <v>1</v>
      </c>
      <c r="O1086" s="78">
        <v>10.5</v>
      </c>
      <c r="P1086" s="79"/>
      <c r="Q1086" s="226">
        <v>70.2</v>
      </c>
      <c r="R1086" s="80">
        <v>12</v>
      </c>
      <c r="S1086" s="81"/>
      <c r="T1086" s="82">
        <f t="shared" si="34"/>
        <v>0</v>
      </c>
      <c r="U1086" s="83" t="s">
        <v>69</v>
      </c>
      <c r="W1086" s="84"/>
    </row>
    <row r="1087" spans="2:23" ht="78" customHeight="1" outlineLevel="1" x14ac:dyDescent="0.2">
      <c r="B1087" s="64"/>
      <c r="C1087" s="68"/>
      <c r="D1087" s="69" t="s">
        <v>1443</v>
      </c>
      <c r="E1087" s="70" t="s">
        <v>335</v>
      </c>
      <c r="F1087" s="69" t="s">
        <v>1236</v>
      </c>
      <c r="G1087" s="71" t="s">
        <v>28</v>
      </c>
      <c r="H1087" s="72" t="s">
        <v>1462</v>
      </c>
      <c r="I1087" s="73" t="s">
        <v>30</v>
      </c>
      <c r="J1087" s="74" t="s">
        <v>1463</v>
      </c>
      <c r="K1087" s="75" t="s">
        <v>74</v>
      </c>
      <c r="L1087" s="76"/>
      <c r="M1087" s="77"/>
      <c r="N1087" s="78">
        <v>3</v>
      </c>
      <c r="O1087" s="78" t="s">
        <v>75</v>
      </c>
      <c r="P1087" s="79"/>
      <c r="Q1087" s="226">
        <v>183.3</v>
      </c>
      <c r="R1087" s="80">
        <v>12</v>
      </c>
      <c r="S1087" s="81"/>
      <c r="T1087" s="82">
        <f t="shared" si="34"/>
        <v>0</v>
      </c>
      <c r="U1087" s="83" t="s">
        <v>37</v>
      </c>
      <c r="W1087" s="84"/>
    </row>
    <row r="1088" spans="2:23" ht="78" customHeight="1" outlineLevel="1" x14ac:dyDescent="0.2">
      <c r="B1088" s="64"/>
      <c r="C1088" s="68"/>
      <c r="D1088" s="69" t="s">
        <v>1443</v>
      </c>
      <c r="E1088" s="70" t="s">
        <v>335</v>
      </c>
      <c r="F1088" s="69" t="s">
        <v>1236</v>
      </c>
      <c r="G1088" s="71" t="s">
        <v>28</v>
      </c>
      <c r="H1088" s="72" t="s">
        <v>1464</v>
      </c>
      <c r="I1088" s="73" t="s">
        <v>30</v>
      </c>
      <c r="J1088" s="74" t="s">
        <v>1465</v>
      </c>
      <c r="K1088" s="75" t="s">
        <v>78</v>
      </c>
      <c r="L1088" s="76"/>
      <c r="M1088" s="77"/>
      <c r="N1088" s="78">
        <v>3.5</v>
      </c>
      <c r="O1088" s="78">
        <v>25</v>
      </c>
      <c r="P1088" s="79" t="s">
        <v>79</v>
      </c>
      <c r="Q1088" s="226">
        <v>384.8</v>
      </c>
      <c r="R1088" s="80">
        <v>4</v>
      </c>
      <c r="S1088" s="81"/>
      <c r="T1088" s="82">
        <f t="shared" si="34"/>
        <v>0</v>
      </c>
      <c r="U1088" s="83" t="s">
        <v>37</v>
      </c>
      <c r="W1088" s="84"/>
    </row>
    <row r="1089" spans="2:23" ht="78" customHeight="1" outlineLevel="1" x14ac:dyDescent="0.2">
      <c r="B1089" s="64"/>
      <c r="C1089" s="68"/>
      <c r="D1089" s="69" t="s">
        <v>1443</v>
      </c>
      <c r="E1089" s="70" t="s">
        <v>335</v>
      </c>
      <c r="F1089" s="69" t="s">
        <v>1236</v>
      </c>
      <c r="G1089" s="71" t="s">
        <v>28</v>
      </c>
      <c r="H1089" s="85">
        <v>4600031130255</v>
      </c>
      <c r="I1089" s="73" t="s">
        <v>30</v>
      </c>
      <c r="J1089" s="74" t="s">
        <v>1466</v>
      </c>
      <c r="K1089" s="75" t="s">
        <v>81</v>
      </c>
      <c r="L1089" s="76"/>
      <c r="M1089" s="77">
        <v>0.4</v>
      </c>
      <c r="N1089" s="78">
        <v>2.5</v>
      </c>
      <c r="O1089" s="78" t="s">
        <v>82</v>
      </c>
      <c r="P1089" s="79"/>
      <c r="Q1089" s="226">
        <v>366.6</v>
      </c>
      <c r="R1089" s="80">
        <v>10</v>
      </c>
      <c r="S1089" s="81"/>
      <c r="T1089" s="82">
        <f t="shared" si="34"/>
        <v>0</v>
      </c>
      <c r="U1089" s="83" t="s">
        <v>33</v>
      </c>
      <c r="W1089" s="84"/>
    </row>
    <row r="1090" spans="2:23" ht="78" customHeight="1" outlineLevel="1" x14ac:dyDescent="0.2">
      <c r="B1090" s="64"/>
      <c r="C1090" s="68"/>
      <c r="D1090" s="69" t="s">
        <v>1443</v>
      </c>
      <c r="E1090" s="70" t="s">
        <v>335</v>
      </c>
      <c r="F1090" s="69" t="s">
        <v>1236</v>
      </c>
      <c r="G1090" s="71" t="s">
        <v>28</v>
      </c>
      <c r="H1090" s="85">
        <v>4600031130798</v>
      </c>
      <c r="I1090" s="73" t="s">
        <v>30</v>
      </c>
      <c r="J1090" s="74" t="s">
        <v>1467</v>
      </c>
      <c r="K1090" s="75" t="s">
        <v>84</v>
      </c>
      <c r="L1090" s="76"/>
      <c r="M1090" s="77">
        <v>0.6</v>
      </c>
      <c r="N1090" s="78">
        <v>2.5</v>
      </c>
      <c r="O1090" s="78" t="s">
        <v>85</v>
      </c>
      <c r="P1090" s="79"/>
      <c r="Q1090" s="226">
        <v>665.6</v>
      </c>
      <c r="R1090" s="80">
        <v>6</v>
      </c>
      <c r="S1090" s="81"/>
      <c r="T1090" s="82">
        <f t="shared" si="34"/>
        <v>0</v>
      </c>
      <c r="U1090" s="83" t="s">
        <v>33</v>
      </c>
      <c r="W1090" s="84"/>
    </row>
    <row r="1091" spans="2:23" ht="78" customHeight="1" outlineLevel="1" x14ac:dyDescent="0.2">
      <c r="B1091" s="64"/>
      <c r="C1091" s="68"/>
      <c r="D1091" s="69" t="s">
        <v>1443</v>
      </c>
      <c r="E1091" s="70" t="s">
        <v>335</v>
      </c>
      <c r="F1091" s="69" t="s">
        <v>1236</v>
      </c>
      <c r="G1091" s="71" t="s">
        <v>28</v>
      </c>
      <c r="H1091" s="72" t="s">
        <v>1468</v>
      </c>
      <c r="I1091" s="73" t="s">
        <v>30</v>
      </c>
      <c r="J1091" s="74" t="s">
        <v>1469</v>
      </c>
      <c r="K1091" s="75" t="s">
        <v>88</v>
      </c>
      <c r="L1091" s="76"/>
      <c r="M1091" s="77"/>
      <c r="N1091" s="78">
        <v>3</v>
      </c>
      <c r="O1091" s="78" t="s">
        <v>89</v>
      </c>
      <c r="P1091" s="79" t="s">
        <v>90</v>
      </c>
      <c r="Q1091" s="226">
        <v>279.5</v>
      </c>
      <c r="R1091" s="80">
        <v>6</v>
      </c>
      <c r="S1091" s="81"/>
      <c r="T1091" s="82">
        <f t="shared" si="34"/>
        <v>0</v>
      </c>
      <c r="U1091" s="83" t="s">
        <v>33</v>
      </c>
      <c r="W1091" s="84"/>
    </row>
    <row r="1092" spans="2:23" ht="78" customHeight="1" outlineLevel="1" x14ac:dyDescent="0.2">
      <c r="B1092" s="64"/>
      <c r="C1092" s="86" t="s">
        <v>49</v>
      </c>
      <c r="D1092" s="69" t="s">
        <v>1443</v>
      </c>
      <c r="E1092" s="70" t="s">
        <v>335</v>
      </c>
      <c r="F1092" s="69" t="s">
        <v>1236</v>
      </c>
      <c r="G1092" s="71" t="s">
        <v>28</v>
      </c>
      <c r="H1092" s="85">
        <v>4600031154329</v>
      </c>
      <c r="I1092" s="73" t="s">
        <v>30</v>
      </c>
      <c r="J1092" s="74" t="s">
        <v>1470</v>
      </c>
      <c r="K1092" s="75" t="s">
        <v>92</v>
      </c>
      <c r="L1092" s="76"/>
      <c r="M1092" s="77"/>
      <c r="N1092" s="78">
        <v>2</v>
      </c>
      <c r="O1092" s="78" t="s">
        <v>93</v>
      </c>
      <c r="P1092" s="79"/>
      <c r="Q1092" s="226">
        <v>184.6</v>
      </c>
      <c r="R1092" s="80">
        <v>6</v>
      </c>
      <c r="S1092" s="81"/>
      <c r="T1092" s="82">
        <f t="shared" si="34"/>
        <v>0</v>
      </c>
      <c r="U1092" s="83" t="s">
        <v>69</v>
      </c>
      <c r="W1092" s="84"/>
    </row>
    <row r="1093" spans="2:23" ht="78" customHeight="1" outlineLevel="1" x14ac:dyDescent="0.2">
      <c r="B1093" s="64"/>
      <c r="C1093" s="86" t="s">
        <v>49</v>
      </c>
      <c r="D1093" s="69" t="s">
        <v>1443</v>
      </c>
      <c r="E1093" s="70" t="s">
        <v>335</v>
      </c>
      <c r="F1093" s="69" t="s">
        <v>1236</v>
      </c>
      <c r="G1093" s="71" t="s">
        <v>28</v>
      </c>
      <c r="H1093" s="85">
        <v>4600031154664</v>
      </c>
      <c r="I1093" s="73" t="s">
        <v>30</v>
      </c>
      <c r="J1093" s="74" t="s">
        <v>1471</v>
      </c>
      <c r="K1093" s="75" t="s">
        <v>95</v>
      </c>
      <c r="L1093" s="76"/>
      <c r="M1093" s="77"/>
      <c r="N1093" s="78">
        <v>2</v>
      </c>
      <c r="O1093" s="78" t="s">
        <v>96</v>
      </c>
      <c r="P1093" s="79"/>
      <c r="Q1093" s="226">
        <v>338</v>
      </c>
      <c r="R1093" s="80">
        <v>8</v>
      </c>
      <c r="S1093" s="81"/>
      <c r="T1093" s="82">
        <f>S1093*Q1093</f>
        <v>0</v>
      </c>
      <c r="U1093" s="83" t="s">
        <v>69</v>
      </c>
      <c r="W1093" s="84"/>
    </row>
    <row r="1094" spans="2:23" ht="78" customHeight="1" outlineLevel="1" x14ac:dyDescent="0.2">
      <c r="B1094" s="64"/>
      <c r="C1094" s="86" t="s">
        <v>49</v>
      </c>
      <c r="D1094" s="69" t="s">
        <v>1443</v>
      </c>
      <c r="E1094" s="70" t="s">
        <v>335</v>
      </c>
      <c r="F1094" s="69" t="s">
        <v>1236</v>
      </c>
      <c r="G1094" s="71" t="s">
        <v>28</v>
      </c>
      <c r="H1094" s="85">
        <v>4600031147574</v>
      </c>
      <c r="I1094" s="73" t="s">
        <v>30</v>
      </c>
      <c r="J1094" s="74" t="s">
        <v>1472</v>
      </c>
      <c r="K1094" s="75" t="s">
        <v>98</v>
      </c>
      <c r="L1094" s="76"/>
      <c r="M1094" s="77">
        <v>0.65</v>
      </c>
      <c r="N1094" s="78">
        <v>5.5</v>
      </c>
      <c r="O1094" s="78" t="s">
        <v>99</v>
      </c>
      <c r="P1094" s="79" t="s">
        <v>90</v>
      </c>
      <c r="Q1094" s="226">
        <v>538.20000000000005</v>
      </c>
      <c r="R1094" s="80">
        <v>5</v>
      </c>
      <c r="S1094" s="81"/>
      <c r="T1094" s="82">
        <f t="shared" si="34"/>
        <v>0</v>
      </c>
      <c r="U1094" s="83" t="s">
        <v>37</v>
      </c>
      <c r="W1094" s="84"/>
    </row>
    <row r="1095" spans="2:23" ht="78" customHeight="1" outlineLevel="1" x14ac:dyDescent="0.2">
      <c r="B1095" s="64"/>
      <c r="C1095" s="86" t="s">
        <v>49</v>
      </c>
      <c r="D1095" s="69" t="s">
        <v>1443</v>
      </c>
      <c r="E1095" s="70" t="s">
        <v>335</v>
      </c>
      <c r="F1095" s="69" t="s">
        <v>1236</v>
      </c>
      <c r="G1095" s="71" t="s">
        <v>28</v>
      </c>
      <c r="H1095" s="85">
        <v>4600031151144</v>
      </c>
      <c r="I1095" s="73" t="s">
        <v>30</v>
      </c>
      <c r="J1095" s="74" t="s">
        <v>1473</v>
      </c>
      <c r="K1095" s="75" t="s">
        <v>101</v>
      </c>
      <c r="L1095" s="76"/>
      <c r="M1095" s="77">
        <v>1</v>
      </c>
      <c r="N1095" s="78">
        <v>7</v>
      </c>
      <c r="O1095" s="78">
        <v>21.5</v>
      </c>
      <c r="P1095" s="79" t="s">
        <v>102</v>
      </c>
      <c r="Q1095" s="226">
        <v>535.6</v>
      </c>
      <c r="R1095" s="80">
        <v>10</v>
      </c>
      <c r="S1095" s="81"/>
      <c r="T1095" s="82">
        <f t="shared" si="34"/>
        <v>0</v>
      </c>
      <c r="U1095" s="83" t="s">
        <v>103</v>
      </c>
      <c r="W1095" s="84"/>
    </row>
    <row r="1096" spans="2:23" ht="78" customHeight="1" outlineLevel="1" x14ac:dyDescent="0.2">
      <c r="B1096" s="64"/>
      <c r="C1096" s="86" t="s">
        <v>49</v>
      </c>
      <c r="D1096" s="69" t="s">
        <v>1443</v>
      </c>
      <c r="E1096" s="70" t="s">
        <v>335</v>
      </c>
      <c r="F1096" s="69" t="s">
        <v>1236</v>
      </c>
      <c r="G1096" s="71" t="s">
        <v>28</v>
      </c>
      <c r="H1096" s="85">
        <v>4600031151489</v>
      </c>
      <c r="I1096" s="73" t="s">
        <v>30</v>
      </c>
      <c r="J1096" s="74" t="s">
        <v>1474</v>
      </c>
      <c r="K1096" s="75" t="s">
        <v>105</v>
      </c>
      <c r="L1096" s="76"/>
      <c r="M1096" s="77">
        <v>0.6</v>
      </c>
      <c r="N1096" s="78">
        <v>5</v>
      </c>
      <c r="O1096" s="78">
        <v>18.5</v>
      </c>
      <c r="P1096" s="79" t="s">
        <v>102</v>
      </c>
      <c r="Q1096" s="226">
        <v>276.89999999999998</v>
      </c>
      <c r="R1096" s="80">
        <v>10</v>
      </c>
      <c r="S1096" s="81"/>
      <c r="T1096" s="82">
        <f t="shared" si="34"/>
        <v>0</v>
      </c>
      <c r="U1096" s="83" t="s">
        <v>33</v>
      </c>
      <c r="W1096" s="84"/>
    </row>
    <row r="1097" spans="2:23" ht="78" customHeight="1" outlineLevel="1" x14ac:dyDescent="0.2">
      <c r="B1097" s="64"/>
      <c r="C1097" s="86" t="s">
        <v>49</v>
      </c>
      <c r="D1097" s="69" t="s">
        <v>1443</v>
      </c>
      <c r="E1097" s="70" t="s">
        <v>335</v>
      </c>
      <c r="F1097" s="69" t="s">
        <v>1236</v>
      </c>
      <c r="G1097" s="71" t="s">
        <v>106</v>
      </c>
      <c r="H1097" s="85">
        <v>4600031151625</v>
      </c>
      <c r="I1097" s="73" t="s">
        <v>30</v>
      </c>
      <c r="J1097" s="74" t="s">
        <v>1475</v>
      </c>
      <c r="K1097" s="75" t="s">
        <v>108</v>
      </c>
      <c r="L1097" s="76"/>
      <c r="M1097" s="77">
        <v>4</v>
      </c>
      <c r="N1097" s="78">
        <v>14</v>
      </c>
      <c r="O1097" s="78">
        <v>28</v>
      </c>
      <c r="P1097" s="79" t="s">
        <v>109</v>
      </c>
      <c r="Q1097" s="226">
        <v>786.5</v>
      </c>
      <c r="R1097" s="80">
        <v>4</v>
      </c>
      <c r="S1097" s="81"/>
      <c r="T1097" s="82">
        <f t="shared" si="34"/>
        <v>0</v>
      </c>
      <c r="U1097" s="83" t="s">
        <v>103</v>
      </c>
      <c r="W1097" s="84"/>
    </row>
    <row r="1098" spans="2:23" ht="78" customHeight="1" outlineLevel="1" x14ac:dyDescent="0.2">
      <c r="B1098" s="64"/>
      <c r="C1098" s="86" t="s">
        <v>49</v>
      </c>
      <c r="D1098" s="69" t="s">
        <v>1443</v>
      </c>
      <c r="E1098" s="70" t="s">
        <v>335</v>
      </c>
      <c r="F1098" s="69" t="s">
        <v>1236</v>
      </c>
      <c r="G1098" s="71" t="s">
        <v>106</v>
      </c>
      <c r="H1098" s="85">
        <v>4600031151908</v>
      </c>
      <c r="I1098" s="73" t="s">
        <v>30</v>
      </c>
      <c r="J1098" s="74" t="s">
        <v>1476</v>
      </c>
      <c r="K1098" s="75" t="s">
        <v>111</v>
      </c>
      <c r="L1098" s="76"/>
      <c r="M1098" s="77">
        <v>0.6</v>
      </c>
      <c r="N1098" s="78">
        <v>8</v>
      </c>
      <c r="O1098" s="78">
        <v>15</v>
      </c>
      <c r="P1098" s="79" t="s">
        <v>109</v>
      </c>
      <c r="Q1098" s="226">
        <v>185.9</v>
      </c>
      <c r="R1098" s="80">
        <v>8</v>
      </c>
      <c r="S1098" s="81"/>
      <c r="T1098" s="82">
        <f t="shared" si="34"/>
        <v>0</v>
      </c>
      <c r="U1098" s="83" t="s">
        <v>37</v>
      </c>
      <c r="W1098" s="84"/>
    </row>
    <row r="1099" spans="2:23" ht="78" customHeight="1" outlineLevel="1" x14ac:dyDescent="0.2">
      <c r="B1099" s="64"/>
      <c r="C1099" s="86" t="s">
        <v>49</v>
      </c>
      <c r="D1099" s="69" t="s">
        <v>1443</v>
      </c>
      <c r="E1099" s="70" t="s">
        <v>335</v>
      </c>
      <c r="F1099" s="69" t="s">
        <v>1236</v>
      </c>
      <c r="G1099" s="71" t="s">
        <v>106</v>
      </c>
      <c r="H1099" s="85">
        <v>4600031151748</v>
      </c>
      <c r="I1099" s="73" t="s">
        <v>30</v>
      </c>
      <c r="J1099" s="74" t="s">
        <v>1477</v>
      </c>
      <c r="K1099" s="75" t="s">
        <v>113</v>
      </c>
      <c r="L1099" s="76"/>
      <c r="M1099" s="77">
        <v>0.2</v>
      </c>
      <c r="N1099" s="78">
        <v>5</v>
      </c>
      <c r="O1099" s="78">
        <v>10.5</v>
      </c>
      <c r="P1099" s="79" t="s">
        <v>114</v>
      </c>
      <c r="Q1099" s="226">
        <v>124.8</v>
      </c>
      <c r="R1099" s="80">
        <v>30</v>
      </c>
      <c r="S1099" s="81"/>
      <c r="T1099" s="82">
        <f t="shared" si="34"/>
        <v>0</v>
      </c>
      <c r="U1099" s="83" t="s">
        <v>33</v>
      </c>
      <c r="W1099" s="84"/>
    </row>
    <row r="1100" spans="2:23" ht="78" customHeight="1" outlineLevel="1" x14ac:dyDescent="0.2">
      <c r="B1100" s="64"/>
      <c r="C1100" s="86" t="s">
        <v>49</v>
      </c>
      <c r="D1100" s="69" t="s">
        <v>1443</v>
      </c>
      <c r="E1100" s="70" t="s">
        <v>335</v>
      </c>
      <c r="F1100" s="69" t="s">
        <v>1236</v>
      </c>
      <c r="G1100" s="71" t="s">
        <v>115</v>
      </c>
      <c r="H1100" s="85">
        <v>4600031152035</v>
      </c>
      <c r="I1100" s="73" t="s">
        <v>30</v>
      </c>
      <c r="J1100" s="74" t="s">
        <v>1478</v>
      </c>
      <c r="K1100" s="75" t="s">
        <v>117</v>
      </c>
      <c r="L1100" s="76"/>
      <c r="M1100" s="77">
        <v>2.5</v>
      </c>
      <c r="N1100" s="78">
        <v>9</v>
      </c>
      <c r="O1100" s="78" t="s">
        <v>118</v>
      </c>
      <c r="P1100" s="79" t="s">
        <v>119</v>
      </c>
      <c r="Q1100" s="226">
        <v>816.4</v>
      </c>
      <c r="R1100" s="80">
        <v>4</v>
      </c>
      <c r="S1100" s="81"/>
      <c r="T1100" s="82">
        <f t="shared" si="34"/>
        <v>0</v>
      </c>
      <c r="U1100" s="83" t="s">
        <v>103</v>
      </c>
      <c r="W1100" s="84"/>
    </row>
    <row r="1101" spans="2:23" ht="78" customHeight="1" outlineLevel="1" x14ac:dyDescent="0.2">
      <c r="B1101" s="64"/>
      <c r="C1101" s="86" t="s">
        <v>49</v>
      </c>
      <c r="D1101" s="69" t="s">
        <v>1443</v>
      </c>
      <c r="E1101" s="70" t="s">
        <v>335</v>
      </c>
      <c r="F1101" s="69" t="s">
        <v>1236</v>
      </c>
      <c r="G1101" s="71" t="s">
        <v>28</v>
      </c>
      <c r="H1101" s="85">
        <v>4600031147413</v>
      </c>
      <c r="I1101" s="73" t="s">
        <v>30</v>
      </c>
      <c r="J1101" s="74" t="s">
        <v>1479</v>
      </c>
      <c r="K1101" s="75" t="s">
        <v>121</v>
      </c>
      <c r="L1101" s="76"/>
      <c r="M1101" s="77">
        <v>1.2</v>
      </c>
      <c r="N1101" s="78">
        <v>6.5</v>
      </c>
      <c r="O1101" s="78" t="s">
        <v>122</v>
      </c>
      <c r="P1101" s="79" t="s">
        <v>90</v>
      </c>
      <c r="Q1101" s="226">
        <v>681.2</v>
      </c>
      <c r="R1101" s="80">
        <v>4</v>
      </c>
      <c r="S1101" s="81"/>
      <c r="T1101" s="82">
        <f t="shared" si="34"/>
        <v>0</v>
      </c>
      <c r="U1101" s="83" t="s">
        <v>37</v>
      </c>
      <c r="W1101" s="84"/>
    </row>
    <row r="1102" spans="2:23" ht="78" customHeight="1" outlineLevel="1" x14ac:dyDescent="0.2">
      <c r="B1102" s="64"/>
      <c r="C1102" s="68"/>
      <c r="D1102" s="69" t="s">
        <v>1443</v>
      </c>
      <c r="E1102" s="70" t="s">
        <v>335</v>
      </c>
      <c r="F1102" s="69" t="s">
        <v>1236</v>
      </c>
      <c r="G1102" s="71" t="s">
        <v>28</v>
      </c>
      <c r="H1102" s="87">
        <v>4600031132051</v>
      </c>
      <c r="I1102" s="73" t="s">
        <v>30</v>
      </c>
      <c r="J1102" s="74" t="s">
        <v>1480</v>
      </c>
      <c r="K1102" s="75" t="s">
        <v>124</v>
      </c>
      <c r="L1102" s="76"/>
      <c r="M1102" s="77"/>
      <c r="N1102" s="78">
        <v>2.5</v>
      </c>
      <c r="O1102" s="78" t="s">
        <v>125</v>
      </c>
      <c r="P1102" s="79"/>
      <c r="Q1102" s="226">
        <v>638.29999999999995</v>
      </c>
      <c r="R1102" s="80">
        <v>6</v>
      </c>
      <c r="S1102" s="81"/>
      <c r="T1102" s="82">
        <f t="shared" si="34"/>
        <v>0</v>
      </c>
      <c r="U1102" s="83" t="s">
        <v>33</v>
      </c>
      <c r="W1102" s="84"/>
    </row>
    <row r="1103" spans="2:23" ht="78" customHeight="1" outlineLevel="1" x14ac:dyDescent="0.2">
      <c r="B1103" s="64"/>
      <c r="C1103" s="68"/>
      <c r="D1103" s="69" t="s">
        <v>1443</v>
      </c>
      <c r="E1103" s="70" t="s">
        <v>335</v>
      </c>
      <c r="F1103" s="69" t="s">
        <v>1236</v>
      </c>
      <c r="G1103" s="71" t="s">
        <v>28</v>
      </c>
      <c r="H1103" s="72" t="s">
        <v>1481</v>
      </c>
      <c r="I1103" s="73" t="s">
        <v>30</v>
      </c>
      <c r="J1103" s="74" t="s">
        <v>1482</v>
      </c>
      <c r="K1103" s="75" t="s">
        <v>128</v>
      </c>
      <c r="L1103" s="76"/>
      <c r="M1103" s="77"/>
      <c r="N1103" s="78">
        <v>2</v>
      </c>
      <c r="O1103" s="78">
        <v>33</v>
      </c>
      <c r="P1103" s="79"/>
      <c r="Q1103" s="226">
        <v>572</v>
      </c>
      <c r="R1103" s="80">
        <v>4</v>
      </c>
      <c r="S1103" s="81"/>
      <c r="T1103" s="82">
        <f t="shared" si="34"/>
        <v>0</v>
      </c>
      <c r="U1103" s="83" t="s">
        <v>37</v>
      </c>
      <c r="W1103" s="84"/>
    </row>
    <row r="1104" spans="2:23" ht="78" customHeight="1" outlineLevel="1" x14ac:dyDescent="0.2">
      <c r="B1104" s="64"/>
      <c r="C1104" s="68"/>
      <c r="D1104" s="69" t="s">
        <v>1443</v>
      </c>
      <c r="E1104" s="70" t="s">
        <v>335</v>
      </c>
      <c r="F1104" s="69" t="s">
        <v>1236</v>
      </c>
      <c r="G1104" s="71" t="s">
        <v>28</v>
      </c>
      <c r="H1104" s="87">
        <v>4600031123592</v>
      </c>
      <c r="I1104" s="73" t="s">
        <v>30</v>
      </c>
      <c r="J1104" s="74" t="s">
        <v>1483</v>
      </c>
      <c r="K1104" s="75" t="s">
        <v>131</v>
      </c>
      <c r="L1104" s="76"/>
      <c r="M1104" s="77"/>
      <c r="N1104" s="78">
        <v>3</v>
      </c>
      <c r="O1104" s="78" t="s">
        <v>132</v>
      </c>
      <c r="P1104" s="79"/>
      <c r="Q1104" s="226">
        <v>544.70000000000005</v>
      </c>
      <c r="R1104" s="80">
        <v>4</v>
      </c>
      <c r="S1104" s="81"/>
      <c r="T1104" s="82">
        <f t="shared" si="34"/>
        <v>0</v>
      </c>
      <c r="U1104" s="83" t="s">
        <v>37</v>
      </c>
      <c r="W1104" s="84"/>
    </row>
    <row r="1105" spans="2:23" ht="78" customHeight="1" outlineLevel="1" x14ac:dyDescent="0.2">
      <c r="B1105" s="64"/>
      <c r="C1105" s="68"/>
      <c r="D1105" s="69" t="s">
        <v>1443</v>
      </c>
      <c r="E1105" s="70" t="s">
        <v>335</v>
      </c>
      <c r="F1105" s="69" t="s">
        <v>1236</v>
      </c>
      <c r="G1105" s="71" t="s">
        <v>28</v>
      </c>
      <c r="H1105" s="85">
        <v>4600031130071</v>
      </c>
      <c r="I1105" s="73" t="s">
        <v>30</v>
      </c>
      <c r="J1105" s="74" t="s">
        <v>1484</v>
      </c>
      <c r="K1105" s="75" t="s">
        <v>134</v>
      </c>
      <c r="L1105" s="76"/>
      <c r="M1105" s="77"/>
      <c r="N1105" s="78">
        <v>3</v>
      </c>
      <c r="O1105" s="78" t="s">
        <v>135</v>
      </c>
      <c r="P1105" s="79"/>
      <c r="Q1105" s="226">
        <v>503.1</v>
      </c>
      <c r="R1105" s="80">
        <v>5</v>
      </c>
      <c r="S1105" s="81"/>
      <c r="T1105" s="82">
        <f t="shared" si="34"/>
        <v>0</v>
      </c>
      <c r="U1105" s="83" t="s">
        <v>37</v>
      </c>
      <c r="W1105" s="84"/>
    </row>
    <row r="1106" spans="2:23" ht="78" customHeight="1" outlineLevel="1" x14ac:dyDescent="0.2">
      <c r="B1106" s="64"/>
      <c r="C1106" s="68"/>
      <c r="D1106" s="69" t="s">
        <v>1443</v>
      </c>
      <c r="E1106" s="70" t="s">
        <v>335</v>
      </c>
      <c r="F1106" s="69" t="s">
        <v>1236</v>
      </c>
      <c r="G1106" s="71" t="s">
        <v>28</v>
      </c>
      <c r="H1106" s="85">
        <v>4600031132266</v>
      </c>
      <c r="I1106" s="73" t="s">
        <v>30</v>
      </c>
      <c r="J1106" s="74" t="s">
        <v>1485</v>
      </c>
      <c r="K1106" s="75" t="s">
        <v>137</v>
      </c>
      <c r="L1106" s="76"/>
      <c r="M1106" s="77"/>
      <c r="N1106" s="78">
        <v>3</v>
      </c>
      <c r="O1106" s="78" t="s">
        <v>138</v>
      </c>
      <c r="P1106" s="79"/>
      <c r="Q1106" s="226">
        <v>442</v>
      </c>
      <c r="R1106" s="80">
        <v>6</v>
      </c>
      <c r="S1106" s="81"/>
      <c r="T1106" s="82">
        <f t="shared" si="34"/>
        <v>0</v>
      </c>
      <c r="U1106" s="83" t="s">
        <v>37</v>
      </c>
      <c r="W1106" s="84"/>
    </row>
    <row r="1107" spans="2:23" ht="78" customHeight="1" outlineLevel="1" x14ac:dyDescent="0.2">
      <c r="B1107" s="64"/>
      <c r="C1107" s="86" t="s">
        <v>49</v>
      </c>
      <c r="D1107" s="69" t="s">
        <v>1443</v>
      </c>
      <c r="E1107" s="70" t="s">
        <v>335</v>
      </c>
      <c r="F1107" s="69" t="s">
        <v>1236</v>
      </c>
      <c r="G1107" s="71" t="s">
        <v>28</v>
      </c>
      <c r="H1107" s="85">
        <v>4600031155951</v>
      </c>
      <c r="I1107" s="73" t="s">
        <v>30</v>
      </c>
      <c r="J1107" s="74" t="s">
        <v>1486</v>
      </c>
      <c r="K1107" s="75" t="s">
        <v>140</v>
      </c>
      <c r="L1107" s="76"/>
      <c r="M1107" s="77">
        <v>0.3</v>
      </c>
      <c r="N1107" s="78">
        <v>3</v>
      </c>
      <c r="O1107" s="78">
        <v>17.5</v>
      </c>
      <c r="P1107" s="79"/>
      <c r="Q1107" s="226">
        <v>153.4</v>
      </c>
      <c r="R1107" s="80">
        <v>12</v>
      </c>
      <c r="S1107" s="81"/>
      <c r="T1107" s="82">
        <f>S1107*Q1107</f>
        <v>0</v>
      </c>
      <c r="U1107" s="83" t="s">
        <v>33</v>
      </c>
      <c r="W1107" s="84"/>
    </row>
    <row r="1108" spans="2:23" ht="78" customHeight="1" outlineLevel="1" x14ac:dyDescent="0.2">
      <c r="B1108" s="64"/>
      <c r="C1108" s="86" t="s">
        <v>49</v>
      </c>
      <c r="D1108" s="69" t="s">
        <v>1443</v>
      </c>
      <c r="E1108" s="70" t="s">
        <v>335</v>
      </c>
      <c r="F1108" s="69" t="s">
        <v>1236</v>
      </c>
      <c r="G1108" s="71" t="s">
        <v>28</v>
      </c>
      <c r="H1108" s="85">
        <v>4600031148229</v>
      </c>
      <c r="I1108" s="73" t="s">
        <v>30</v>
      </c>
      <c r="J1108" s="74" t="s">
        <v>1487</v>
      </c>
      <c r="K1108" s="75" t="s">
        <v>142</v>
      </c>
      <c r="L1108" s="76"/>
      <c r="M1108" s="77">
        <v>0.9</v>
      </c>
      <c r="N1108" s="78">
        <v>3.5</v>
      </c>
      <c r="O1108" s="78" t="s">
        <v>143</v>
      </c>
      <c r="P1108" s="79" t="s">
        <v>144</v>
      </c>
      <c r="Q1108" s="226">
        <v>474.5</v>
      </c>
      <c r="R1108" s="80">
        <v>4</v>
      </c>
      <c r="S1108" s="81"/>
      <c r="T1108" s="82">
        <f t="shared" si="34"/>
        <v>0</v>
      </c>
      <c r="U1108" s="83" t="s">
        <v>37</v>
      </c>
      <c r="W1108" s="84"/>
    </row>
    <row r="1109" spans="2:23" ht="78" customHeight="1" outlineLevel="1" x14ac:dyDescent="0.2">
      <c r="B1109" s="64"/>
      <c r="C1109" s="86" t="s">
        <v>49</v>
      </c>
      <c r="D1109" s="69" t="s">
        <v>1443</v>
      </c>
      <c r="E1109" s="70" t="s">
        <v>335</v>
      </c>
      <c r="F1109" s="69" t="s">
        <v>1236</v>
      </c>
      <c r="G1109" s="71" t="s">
        <v>106</v>
      </c>
      <c r="H1109" s="85">
        <v>4600031127804</v>
      </c>
      <c r="I1109" s="73" t="s">
        <v>30</v>
      </c>
      <c r="J1109" s="74" t="s">
        <v>1488</v>
      </c>
      <c r="K1109" s="75" t="s">
        <v>147</v>
      </c>
      <c r="L1109" s="76"/>
      <c r="M1109" s="77">
        <v>0.25</v>
      </c>
      <c r="N1109" s="78">
        <v>4.5</v>
      </c>
      <c r="O1109" s="78" t="s">
        <v>148</v>
      </c>
      <c r="P1109" s="79"/>
      <c r="Q1109" s="226">
        <v>189.8</v>
      </c>
      <c r="R1109" s="80">
        <v>16</v>
      </c>
      <c r="S1109" s="81"/>
      <c r="T1109" s="82">
        <f t="shared" si="34"/>
        <v>0</v>
      </c>
      <c r="U1109" s="83" t="s">
        <v>37</v>
      </c>
      <c r="W1109" s="84"/>
    </row>
    <row r="1110" spans="2:23" ht="78" customHeight="1" outlineLevel="1" x14ac:dyDescent="0.2">
      <c r="B1110" s="64"/>
      <c r="C1110" s="68"/>
      <c r="D1110" s="69" t="s">
        <v>1443</v>
      </c>
      <c r="E1110" s="70" t="s">
        <v>335</v>
      </c>
      <c r="F1110" s="69" t="s">
        <v>1236</v>
      </c>
      <c r="G1110" s="71" t="s">
        <v>149</v>
      </c>
      <c r="H1110" s="72" t="s">
        <v>1489</v>
      </c>
      <c r="I1110" s="73" t="s">
        <v>30</v>
      </c>
      <c r="J1110" s="74" t="s">
        <v>1490</v>
      </c>
      <c r="K1110" s="75" t="s">
        <v>152</v>
      </c>
      <c r="L1110" s="76"/>
      <c r="M1110" s="77">
        <v>0.3</v>
      </c>
      <c r="N1110" s="78">
        <v>5.5</v>
      </c>
      <c r="O1110" s="78">
        <v>11.5</v>
      </c>
      <c r="P1110" s="79"/>
      <c r="Q1110" s="226">
        <v>201.5</v>
      </c>
      <c r="R1110" s="80">
        <v>18</v>
      </c>
      <c r="S1110" s="81"/>
      <c r="T1110" s="82">
        <f t="shared" si="34"/>
        <v>0</v>
      </c>
      <c r="U1110" s="83" t="s">
        <v>33</v>
      </c>
      <c r="W1110" s="84"/>
    </row>
    <row r="1111" spans="2:23" ht="78" customHeight="1" outlineLevel="1" x14ac:dyDescent="0.2">
      <c r="B1111" s="64"/>
      <c r="C1111" s="68"/>
      <c r="D1111" s="69" t="s">
        <v>1443</v>
      </c>
      <c r="E1111" s="70" t="s">
        <v>335</v>
      </c>
      <c r="F1111" s="69" t="s">
        <v>1236</v>
      </c>
      <c r="G1111" s="71" t="s">
        <v>149</v>
      </c>
      <c r="H1111" s="85">
        <v>4600031129310</v>
      </c>
      <c r="I1111" s="73" t="s">
        <v>30</v>
      </c>
      <c r="J1111" s="74" t="s">
        <v>1491</v>
      </c>
      <c r="K1111" s="75" t="s">
        <v>157</v>
      </c>
      <c r="L1111" s="76"/>
      <c r="M1111" s="77">
        <v>0.3</v>
      </c>
      <c r="N1111" s="78">
        <v>5.5</v>
      </c>
      <c r="O1111" s="78">
        <v>11.5</v>
      </c>
      <c r="P1111" s="79"/>
      <c r="Q1111" s="226">
        <v>185.9</v>
      </c>
      <c r="R1111" s="80">
        <v>18</v>
      </c>
      <c r="S1111" s="81"/>
      <c r="T1111" s="82">
        <f t="shared" si="34"/>
        <v>0</v>
      </c>
      <c r="U1111" s="83" t="s">
        <v>33</v>
      </c>
      <c r="W1111" s="84"/>
    </row>
    <row r="1112" spans="2:23" ht="78" customHeight="1" outlineLevel="1" x14ac:dyDescent="0.2">
      <c r="B1112" s="64"/>
      <c r="C1112" s="68"/>
      <c r="D1112" s="69" t="s">
        <v>1443</v>
      </c>
      <c r="E1112" s="70" t="s">
        <v>335</v>
      </c>
      <c r="F1112" s="69" t="s">
        <v>1236</v>
      </c>
      <c r="G1112" s="71" t="s">
        <v>106</v>
      </c>
      <c r="H1112" s="85">
        <v>4600031130354</v>
      </c>
      <c r="I1112" s="73" t="s">
        <v>30</v>
      </c>
      <c r="J1112" s="74" t="s">
        <v>1492</v>
      </c>
      <c r="K1112" s="75" t="s">
        <v>159</v>
      </c>
      <c r="L1112" s="76"/>
      <c r="M1112" s="77">
        <v>1</v>
      </c>
      <c r="N1112" s="78">
        <v>6.5</v>
      </c>
      <c r="O1112" s="78">
        <v>20</v>
      </c>
      <c r="P1112" s="79" t="s">
        <v>160</v>
      </c>
      <c r="Q1112" s="226">
        <v>525.20000000000005</v>
      </c>
      <c r="R1112" s="80">
        <v>6</v>
      </c>
      <c r="S1112" s="81"/>
      <c r="T1112" s="82">
        <f t="shared" si="34"/>
        <v>0</v>
      </c>
      <c r="U1112" s="83" t="s">
        <v>33</v>
      </c>
      <c r="W1112" s="84"/>
    </row>
    <row r="1113" spans="2:23" ht="78" customHeight="1" outlineLevel="1" x14ac:dyDescent="0.2">
      <c r="B1113" s="64"/>
      <c r="C1113" s="68"/>
      <c r="D1113" s="69" t="s">
        <v>1443</v>
      </c>
      <c r="E1113" s="70" t="s">
        <v>335</v>
      </c>
      <c r="F1113" s="69" t="s">
        <v>1236</v>
      </c>
      <c r="G1113" s="71" t="s">
        <v>106</v>
      </c>
      <c r="H1113" s="85">
        <v>4600031130507</v>
      </c>
      <c r="I1113" s="73" t="s">
        <v>30</v>
      </c>
      <c r="J1113" s="74" t="s">
        <v>1493</v>
      </c>
      <c r="K1113" s="75" t="s">
        <v>154</v>
      </c>
      <c r="L1113" s="76"/>
      <c r="M1113" s="77">
        <v>0.8</v>
      </c>
      <c r="N1113" s="78">
        <v>4</v>
      </c>
      <c r="O1113" s="78" t="s">
        <v>155</v>
      </c>
      <c r="P1113" s="79"/>
      <c r="Q1113" s="226">
        <v>663</v>
      </c>
      <c r="R1113" s="80">
        <v>8</v>
      </c>
      <c r="S1113" s="81"/>
      <c r="T1113" s="82">
        <f>S1113*Q1113</f>
        <v>0</v>
      </c>
      <c r="U1113" s="83" t="s">
        <v>37</v>
      </c>
      <c r="W1113" s="84"/>
    </row>
    <row r="1114" spans="2:23" ht="78" customHeight="1" outlineLevel="1" x14ac:dyDescent="0.2">
      <c r="B1114" s="64"/>
      <c r="C1114" s="68"/>
      <c r="D1114" s="69" t="s">
        <v>1443</v>
      </c>
      <c r="E1114" s="70" t="s">
        <v>335</v>
      </c>
      <c r="F1114" s="69" t="s">
        <v>1236</v>
      </c>
      <c r="G1114" s="71" t="s">
        <v>106</v>
      </c>
      <c r="H1114" s="72" t="s">
        <v>1494</v>
      </c>
      <c r="I1114" s="73" t="s">
        <v>30</v>
      </c>
      <c r="J1114" s="74" t="s">
        <v>1495</v>
      </c>
      <c r="K1114" s="75" t="s">
        <v>163</v>
      </c>
      <c r="L1114" s="76"/>
      <c r="M1114" s="77">
        <v>0.3</v>
      </c>
      <c r="N1114" s="78">
        <v>5.5</v>
      </c>
      <c r="O1114" s="78">
        <v>12.5</v>
      </c>
      <c r="P1114" s="79"/>
      <c r="Q1114" s="226">
        <v>130</v>
      </c>
      <c r="R1114" s="80">
        <v>20</v>
      </c>
      <c r="S1114" s="81"/>
      <c r="T1114" s="82">
        <f t="shared" si="34"/>
        <v>0</v>
      </c>
      <c r="U1114" s="83" t="s">
        <v>37</v>
      </c>
      <c r="W1114" s="84"/>
    </row>
    <row r="1115" spans="2:23" ht="78" customHeight="1" outlineLevel="1" x14ac:dyDescent="0.2">
      <c r="B1115" s="64"/>
      <c r="C1115" s="68"/>
      <c r="D1115" s="69" t="s">
        <v>1443</v>
      </c>
      <c r="E1115" s="70" t="s">
        <v>335</v>
      </c>
      <c r="F1115" s="69" t="s">
        <v>1236</v>
      </c>
      <c r="G1115" s="71" t="s">
        <v>106</v>
      </c>
      <c r="H1115" s="85">
        <v>4600031123585</v>
      </c>
      <c r="I1115" s="73" t="s">
        <v>30</v>
      </c>
      <c r="J1115" s="74" t="s">
        <v>1496</v>
      </c>
      <c r="K1115" s="75" t="s">
        <v>166</v>
      </c>
      <c r="L1115" s="76"/>
      <c r="M1115" s="77">
        <v>0.15</v>
      </c>
      <c r="N1115" s="78">
        <v>3.5</v>
      </c>
      <c r="O1115" s="78">
        <v>10</v>
      </c>
      <c r="P1115" s="79"/>
      <c r="Q1115" s="226">
        <v>123.5</v>
      </c>
      <c r="R1115" s="80">
        <v>9</v>
      </c>
      <c r="S1115" s="81"/>
      <c r="T1115" s="82">
        <f t="shared" si="34"/>
        <v>0</v>
      </c>
      <c r="U1115" s="83" t="s">
        <v>69</v>
      </c>
      <c r="W1115" s="84"/>
    </row>
    <row r="1116" spans="2:23" ht="78" customHeight="1" outlineLevel="1" x14ac:dyDescent="0.2">
      <c r="B1116" s="64"/>
      <c r="C1116" s="68"/>
      <c r="D1116" s="69" t="s">
        <v>1443</v>
      </c>
      <c r="E1116" s="70" t="s">
        <v>335</v>
      </c>
      <c r="F1116" s="69" t="s">
        <v>1236</v>
      </c>
      <c r="G1116" s="71" t="s">
        <v>106</v>
      </c>
      <c r="H1116" s="72" t="s">
        <v>1497</v>
      </c>
      <c r="I1116" s="73" t="s">
        <v>30</v>
      </c>
      <c r="J1116" s="74" t="s">
        <v>1498</v>
      </c>
      <c r="K1116" s="75" t="s">
        <v>169</v>
      </c>
      <c r="L1116" s="76"/>
      <c r="M1116" s="77">
        <v>0.25</v>
      </c>
      <c r="N1116" s="78">
        <v>4</v>
      </c>
      <c r="O1116" s="78">
        <v>13</v>
      </c>
      <c r="P1116" s="79"/>
      <c r="Q1116" s="226">
        <v>162.5</v>
      </c>
      <c r="R1116" s="80">
        <v>16</v>
      </c>
      <c r="S1116" s="81"/>
      <c r="T1116" s="82">
        <f t="shared" si="34"/>
        <v>0</v>
      </c>
      <c r="U1116" s="83" t="s">
        <v>33</v>
      </c>
      <c r="W1116" s="84"/>
    </row>
    <row r="1117" spans="2:23" ht="78" customHeight="1" outlineLevel="1" x14ac:dyDescent="0.2">
      <c r="B1117" s="64"/>
      <c r="C1117" s="68"/>
      <c r="D1117" s="69" t="s">
        <v>1443</v>
      </c>
      <c r="E1117" s="70" t="s">
        <v>335</v>
      </c>
      <c r="F1117" s="69" t="s">
        <v>1236</v>
      </c>
      <c r="G1117" s="71" t="s">
        <v>106</v>
      </c>
      <c r="H1117" s="85">
        <v>4600031129136</v>
      </c>
      <c r="I1117" s="73" t="s">
        <v>30</v>
      </c>
      <c r="J1117" s="74" t="s">
        <v>1499</v>
      </c>
      <c r="K1117" s="75" t="s">
        <v>171</v>
      </c>
      <c r="L1117" s="76"/>
      <c r="M1117" s="77">
        <v>0.6</v>
      </c>
      <c r="N1117" s="78">
        <v>5.5</v>
      </c>
      <c r="O1117" s="78" t="s">
        <v>96</v>
      </c>
      <c r="P1117" s="79"/>
      <c r="Q1117" s="226">
        <v>208</v>
      </c>
      <c r="R1117" s="80">
        <v>12</v>
      </c>
      <c r="S1117" s="81"/>
      <c r="T1117" s="82">
        <f t="shared" si="34"/>
        <v>0</v>
      </c>
      <c r="U1117" s="83" t="s">
        <v>37</v>
      </c>
      <c r="W1117" s="84"/>
    </row>
    <row r="1118" spans="2:23" ht="78" customHeight="1" outlineLevel="1" x14ac:dyDescent="0.2">
      <c r="B1118" s="64"/>
      <c r="C1118" s="68"/>
      <c r="D1118" s="69" t="s">
        <v>1443</v>
      </c>
      <c r="E1118" s="70" t="s">
        <v>335</v>
      </c>
      <c r="F1118" s="69" t="s">
        <v>1236</v>
      </c>
      <c r="G1118" s="71" t="s">
        <v>172</v>
      </c>
      <c r="H1118" s="72" t="s">
        <v>1500</v>
      </c>
      <c r="I1118" s="73" t="s">
        <v>30</v>
      </c>
      <c r="J1118" s="74" t="s">
        <v>1501</v>
      </c>
      <c r="K1118" s="75" t="s">
        <v>175</v>
      </c>
      <c r="L1118" s="76"/>
      <c r="M1118" s="77">
        <v>0.05</v>
      </c>
      <c r="N1118" s="78">
        <v>4</v>
      </c>
      <c r="O1118" s="78">
        <v>6.5</v>
      </c>
      <c r="P1118" s="79"/>
      <c r="Q1118" s="226">
        <v>137.80000000000001</v>
      </c>
      <c r="R1118" s="80">
        <v>18</v>
      </c>
      <c r="S1118" s="81"/>
      <c r="T1118" s="82">
        <f t="shared" si="34"/>
        <v>0</v>
      </c>
      <c r="U1118" s="83" t="s">
        <v>69</v>
      </c>
      <c r="W1118" s="84"/>
    </row>
    <row r="1119" spans="2:23" ht="78" customHeight="1" outlineLevel="1" x14ac:dyDescent="0.2">
      <c r="B1119" s="64"/>
      <c r="C1119" s="86" t="s">
        <v>49</v>
      </c>
      <c r="D1119" s="69" t="s">
        <v>1443</v>
      </c>
      <c r="E1119" s="70" t="s">
        <v>335</v>
      </c>
      <c r="F1119" s="69" t="s">
        <v>1236</v>
      </c>
      <c r="G1119" s="71" t="s">
        <v>172</v>
      </c>
      <c r="H1119" s="85">
        <v>4600031155739</v>
      </c>
      <c r="I1119" s="73" t="s">
        <v>30</v>
      </c>
      <c r="J1119" s="74" t="s">
        <v>1502</v>
      </c>
      <c r="K1119" s="75" t="s">
        <v>177</v>
      </c>
      <c r="L1119" s="76"/>
      <c r="M1119" s="77">
        <v>0.08</v>
      </c>
      <c r="N1119" s="78">
        <v>4.5</v>
      </c>
      <c r="O1119" s="78">
        <v>6</v>
      </c>
      <c r="P1119" s="79"/>
      <c r="Q1119" s="226">
        <v>75.400000000000006</v>
      </c>
      <c r="R1119" s="80">
        <v>18</v>
      </c>
      <c r="S1119" s="81"/>
      <c r="T1119" s="82">
        <f>S1119*Q1119</f>
        <v>0</v>
      </c>
      <c r="U1119" s="83" t="s">
        <v>69</v>
      </c>
      <c r="W1119" s="84"/>
    </row>
    <row r="1120" spans="2:23" ht="78" customHeight="1" outlineLevel="1" x14ac:dyDescent="0.2">
      <c r="B1120" s="64"/>
      <c r="C1120" s="68"/>
      <c r="D1120" s="69" t="s">
        <v>1443</v>
      </c>
      <c r="E1120" s="70" t="s">
        <v>335</v>
      </c>
      <c r="F1120" s="69" t="s">
        <v>1236</v>
      </c>
      <c r="G1120" s="71" t="s">
        <v>172</v>
      </c>
      <c r="H1120" s="72" t="s">
        <v>1503</v>
      </c>
      <c r="I1120" s="73" t="s">
        <v>30</v>
      </c>
      <c r="J1120" s="74" t="s">
        <v>1504</v>
      </c>
      <c r="K1120" s="75" t="s">
        <v>180</v>
      </c>
      <c r="L1120" s="76"/>
      <c r="M1120" s="77">
        <v>0.1</v>
      </c>
      <c r="N1120" s="78">
        <v>3.5</v>
      </c>
      <c r="O1120" s="78">
        <v>9</v>
      </c>
      <c r="P1120" s="79"/>
      <c r="Q1120" s="226">
        <v>97.5</v>
      </c>
      <c r="R1120" s="80">
        <v>16</v>
      </c>
      <c r="S1120" s="81"/>
      <c r="T1120" s="82">
        <f t="shared" si="34"/>
        <v>0</v>
      </c>
      <c r="U1120" s="83" t="s">
        <v>69</v>
      </c>
      <c r="W1120" s="84"/>
    </row>
    <row r="1121" spans="2:23" ht="78" customHeight="1" outlineLevel="1" x14ac:dyDescent="0.2">
      <c r="B1121" s="64"/>
      <c r="C1121" s="86" t="s">
        <v>49</v>
      </c>
      <c r="D1121" s="69" t="s">
        <v>1443</v>
      </c>
      <c r="E1121" s="70" t="s">
        <v>335</v>
      </c>
      <c r="F1121" s="69" t="s">
        <v>1236</v>
      </c>
      <c r="G1121" s="71" t="s">
        <v>172</v>
      </c>
      <c r="H1121" s="85">
        <v>4600031147123</v>
      </c>
      <c r="I1121" s="73" t="s">
        <v>30</v>
      </c>
      <c r="J1121" s="74" t="s">
        <v>1505</v>
      </c>
      <c r="K1121" s="75" t="s">
        <v>182</v>
      </c>
      <c r="L1121" s="76"/>
      <c r="M1121" s="77">
        <v>0.05</v>
      </c>
      <c r="N1121" s="78">
        <v>3</v>
      </c>
      <c r="O1121" s="78">
        <v>7.5</v>
      </c>
      <c r="P1121" s="79"/>
      <c r="Q1121" s="226">
        <v>85.8</v>
      </c>
      <c r="R1121" s="80">
        <v>24</v>
      </c>
      <c r="S1121" s="81"/>
      <c r="T1121" s="82">
        <f t="shared" si="34"/>
        <v>0</v>
      </c>
      <c r="U1121" s="83" t="s">
        <v>69</v>
      </c>
      <c r="W1121" s="84"/>
    </row>
    <row r="1122" spans="2:23" ht="78" customHeight="1" outlineLevel="1" x14ac:dyDescent="0.2">
      <c r="B1122" s="64"/>
      <c r="C1122" s="68"/>
      <c r="D1122" s="69" t="s">
        <v>1443</v>
      </c>
      <c r="E1122" s="70" t="s">
        <v>335</v>
      </c>
      <c r="F1122" s="69" t="s">
        <v>1236</v>
      </c>
      <c r="G1122" s="71" t="s">
        <v>172</v>
      </c>
      <c r="H1122" s="72" t="s">
        <v>1506</v>
      </c>
      <c r="I1122" s="73" t="s">
        <v>30</v>
      </c>
      <c r="J1122" s="74" t="s">
        <v>1507</v>
      </c>
      <c r="K1122" s="75" t="s">
        <v>185</v>
      </c>
      <c r="L1122" s="76"/>
      <c r="M1122" s="77">
        <v>0.03</v>
      </c>
      <c r="N1122" s="78">
        <v>2.5</v>
      </c>
      <c r="O1122" s="78">
        <v>6</v>
      </c>
      <c r="P1122" s="79"/>
      <c r="Q1122" s="226">
        <v>74.099999999999994</v>
      </c>
      <c r="R1122" s="80">
        <v>24</v>
      </c>
      <c r="S1122" s="81"/>
      <c r="T1122" s="82">
        <f t="shared" si="34"/>
        <v>0</v>
      </c>
      <c r="U1122" s="83" t="s">
        <v>69</v>
      </c>
      <c r="W1122" s="84"/>
    </row>
    <row r="1123" spans="2:23" ht="78" customHeight="1" outlineLevel="1" x14ac:dyDescent="0.2">
      <c r="B1123" s="64"/>
      <c r="C1123" s="68"/>
      <c r="D1123" s="69" t="s">
        <v>1443</v>
      </c>
      <c r="E1123" s="70" t="s">
        <v>335</v>
      </c>
      <c r="F1123" s="69" t="s">
        <v>1236</v>
      </c>
      <c r="G1123" s="71" t="s">
        <v>186</v>
      </c>
      <c r="H1123" s="72" t="s">
        <v>1508</v>
      </c>
      <c r="I1123" s="73" t="s">
        <v>30</v>
      </c>
      <c r="J1123" s="74" t="s">
        <v>1509</v>
      </c>
      <c r="K1123" s="75" t="s">
        <v>189</v>
      </c>
      <c r="L1123" s="76"/>
      <c r="M1123" s="77" t="s">
        <v>190</v>
      </c>
      <c r="N1123" s="78">
        <v>3</v>
      </c>
      <c r="O1123" s="78" t="s">
        <v>191</v>
      </c>
      <c r="P1123" s="79"/>
      <c r="Q1123" s="226">
        <v>358.8</v>
      </c>
      <c r="R1123" s="80">
        <v>12</v>
      </c>
      <c r="S1123" s="81"/>
      <c r="T1123" s="82">
        <f t="shared" si="34"/>
        <v>0</v>
      </c>
      <c r="U1123" s="83" t="s">
        <v>33</v>
      </c>
      <c r="W1123" s="84"/>
    </row>
    <row r="1124" spans="2:23" ht="78" customHeight="1" outlineLevel="1" x14ac:dyDescent="0.2">
      <c r="B1124" s="64"/>
      <c r="C1124" s="68"/>
      <c r="D1124" s="69" t="s">
        <v>1443</v>
      </c>
      <c r="E1124" s="70" t="s">
        <v>335</v>
      </c>
      <c r="F1124" s="69" t="s">
        <v>1236</v>
      </c>
      <c r="G1124" s="71" t="s">
        <v>192</v>
      </c>
      <c r="H1124" s="72" t="s">
        <v>1510</v>
      </c>
      <c r="I1124" s="73" t="s">
        <v>30</v>
      </c>
      <c r="J1124" s="74" t="s">
        <v>1511</v>
      </c>
      <c r="K1124" s="75" t="s">
        <v>195</v>
      </c>
      <c r="L1124" s="76"/>
      <c r="M1124" s="77">
        <v>0.35</v>
      </c>
      <c r="N1124" s="78">
        <v>6.5</v>
      </c>
      <c r="O1124" s="78">
        <v>10</v>
      </c>
      <c r="P1124" s="79" t="s">
        <v>196</v>
      </c>
      <c r="Q1124" s="226">
        <v>153.4</v>
      </c>
      <c r="R1124" s="80">
        <v>18</v>
      </c>
      <c r="S1124" s="81"/>
      <c r="T1124" s="82">
        <f t="shared" si="34"/>
        <v>0</v>
      </c>
      <c r="U1124" s="83" t="s">
        <v>37</v>
      </c>
      <c r="W1124" s="84"/>
    </row>
    <row r="1125" spans="2:23" ht="78" customHeight="1" outlineLevel="1" x14ac:dyDescent="0.2">
      <c r="B1125" s="64"/>
      <c r="C1125" s="86" t="s">
        <v>49</v>
      </c>
      <c r="D1125" s="69" t="s">
        <v>1443</v>
      </c>
      <c r="E1125" s="70" t="s">
        <v>335</v>
      </c>
      <c r="F1125" s="69" t="s">
        <v>1236</v>
      </c>
      <c r="G1125" s="71" t="s">
        <v>197</v>
      </c>
      <c r="H1125" s="85">
        <v>4600031123554</v>
      </c>
      <c r="I1125" s="73" t="s">
        <v>30</v>
      </c>
      <c r="J1125" s="74" t="s">
        <v>1512</v>
      </c>
      <c r="K1125" s="75" t="s">
        <v>200</v>
      </c>
      <c r="L1125" s="76"/>
      <c r="M1125" s="77">
        <v>0.5</v>
      </c>
      <c r="N1125" s="78">
        <v>14.5</v>
      </c>
      <c r="O1125" s="78">
        <v>10.5</v>
      </c>
      <c r="P1125" s="79"/>
      <c r="Q1125" s="226">
        <v>447.2</v>
      </c>
      <c r="R1125" s="80">
        <v>6</v>
      </c>
      <c r="S1125" s="81"/>
      <c r="T1125" s="82">
        <f t="shared" si="34"/>
        <v>0</v>
      </c>
      <c r="U1125" s="83" t="s">
        <v>33</v>
      </c>
      <c r="W1125" s="84"/>
    </row>
    <row r="1126" spans="2:23" ht="78" customHeight="1" outlineLevel="1" x14ac:dyDescent="0.2">
      <c r="B1126" s="64"/>
      <c r="C1126" s="68"/>
      <c r="D1126" s="69" t="s">
        <v>1443</v>
      </c>
      <c r="E1126" s="70" t="s">
        <v>335</v>
      </c>
      <c r="F1126" s="69" t="s">
        <v>1236</v>
      </c>
      <c r="G1126" s="71" t="s">
        <v>201</v>
      </c>
      <c r="H1126" s="72" t="s">
        <v>1513</v>
      </c>
      <c r="I1126" s="73" t="s">
        <v>30</v>
      </c>
      <c r="J1126" s="74" t="s">
        <v>1514</v>
      </c>
      <c r="K1126" s="75" t="s">
        <v>204</v>
      </c>
      <c r="L1126" s="76"/>
      <c r="M1126" s="77">
        <v>0.35</v>
      </c>
      <c r="N1126" s="78">
        <v>10</v>
      </c>
      <c r="O1126" s="78">
        <v>9</v>
      </c>
      <c r="P1126" s="79"/>
      <c r="Q1126" s="226">
        <v>117</v>
      </c>
      <c r="R1126" s="80">
        <v>10</v>
      </c>
      <c r="S1126" s="81"/>
      <c r="T1126" s="82">
        <f t="shared" si="34"/>
        <v>0</v>
      </c>
      <c r="U1126" s="83" t="s">
        <v>37</v>
      </c>
      <c r="W1126" s="84"/>
    </row>
    <row r="1127" spans="2:23" ht="78" customHeight="1" outlineLevel="1" x14ac:dyDescent="0.2">
      <c r="B1127" s="64"/>
      <c r="C1127" s="86" t="s">
        <v>49</v>
      </c>
      <c r="D1127" s="69" t="s">
        <v>1443</v>
      </c>
      <c r="E1127" s="70" t="s">
        <v>335</v>
      </c>
      <c r="F1127" s="69" t="s">
        <v>1236</v>
      </c>
      <c r="G1127" s="71" t="s">
        <v>201</v>
      </c>
      <c r="H1127" s="85">
        <v>4600031137339</v>
      </c>
      <c r="I1127" s="73" t="s">
        <v>30</v>
      </c>
      <c r="J1127" s="74" t="s">
        <v>1515</v>
      </c>
      <c r="K1127" s="75" t="s">
        <v>206</v>
      </c>
      <c r="L1127" s="76"/>
      <c r="M1127" s="77">
        <v>0.3</v>
      </c>
      <c r="N1127" s="78">
        <v>10.5</v>
      </c>
      <c r="O1127" s="78">
        <v>8</v>
      </c>
      <c r="P1127" s="79"/>
      <c r="Q1127" s="226">
        <v>146.9</v>
      </c>
      <c r="R1127" s="80">
        <v>12</v>
      </c>
      <c r="S1127" s="81"/>
      <c r="T1127" s="82">
        <f t="shared" si="34"/>
        <v>0</v>
      </c>
      <c r="U1127" s="83" t="s">
        <v>37</v>
      </c>
      <c r="W1127" s="84"/>
    </row>
    <row r="1128" spans="2:23" ht="78" customHeight="1" outlineLevel="1" x14ac:dyDescent="0.2">
      <c r="B1128" s="64"/>
      <c r="C1128" s="86" t="s">
        <v>49</v>
      </c>
      <c r="D1128" s="69" t="s">
        <v>1443</v>
      </c>
      <c r="E1128" s="70" t="s">
        <v>335</v>
      </c>
      <c r="F1128" s="69" t="s">
        <v>1236</v>
      </c>
      <c r="G1128" s="71" t="s">
        <v>201</v>
      </c>
      <c r="H1128" s="85">
        <v>4600031151038</v>
      </c>
      <c r="I1128" s="73" t="s">
        <v>30</v>
      </c>
      <c r="J1128" s="74" t="s">
        <v>1516</v>
      </c>
      <c r="K1128" s="75" t="s">
        <v>208</v>
      </c>
      <c r="L1128" s="76"/>
      <c r="M1128" s="77">
        <v>0.35</v>
      </c>
      <c r="N1128" s="78">
        <v>7.5</v>
      </c>
      <c r="O1128" s="78">
        <v>9.5</v>
      </c>
      <c r="P1128" s="79"/>
      <c r="Q1128" s="226">
        <v>152.1</v>
      </c>
      <c r="R1128" s="80">
        <v>12</v>
      </c>
      <c r="S1128" s="81"/>
      <c r="T1128" s="82">
        <f>S1128*Q1128</f>
        <v>0</v>
      </c>
      <c r="U1128" s="83" t="s">
        <v>33</v>
      </c>
      <c r="W1128" s="84"/>
    </row>
    <row r="1129" spans="2:23" ht="78" customHeight="1" outlineLevel="1" x14ac:dyDescent="0.2">
      <c r="B1129" s="64"/>
      <c r="C1129" s="68"/>
      <c r="D1129" s="69" t="s">
        <v>1443</v>
      </c>
      <c r="E1129" s="70" t="s">
        <v>335</v>
      </c>
      <c r="F1129" s="69" t="s">
        <v>1236</v>
      </c>
      <c r="G1129" s="71" t="s">
        <v>201</v>
      </c>
      <c r="H1129" s="72" t="s">
        <v>1517</v>
      </c>
      <c r="I1129" s="73" t="s">
        <v>30</v>
      </c>
      <c r="J1129" s="74" t="s">
        <v>1518</v>
      </c>
      <c r="K1129" s="75" t="s">
        <v>211</v>
      </c>
      <c r="L1129" s="76"/>
      <c r="M1129" s="77">
        <v>0.2</v>
      </c>
      <c r="N1129" s="78">
        <v>6.5</v>
      </c>
      <c r="O1129" s="78">
        <v>8</v>
      </c>
      <c r="P1129" s="79"/>
      <c r="Q1129" s="226">
        <v>104</v>
      </c>
      <c r="R1129" s="80">
        <v>12</v>
      </c>
      <c r="S1129" s="81"/>
      <c r="T1129" s="82">
        <f t="shared" si="34"/>
        <v>0</v>
      </c>
      <c r="U1129" s="83" t="s">
        <v>33</v>
      </c>
      <c r="W1129" s="84"/>
    </row>
    <row r="1130" spans="2:23" ht="78" customHeight="1" outlineLevel="1" x14ac:dyDescent="0.2">
      <c r="B1130" s="64"/>
      <c r="C1130" s="68"/>
      <c r="D1130" s="69" t="s">
        <v>1443</v>
      </c>
      <c r="E1130" s="70" t="s">
        <v>335</v>
      </c>
      <c r="F1130" s="69" t="s">
        <v>1236</v>
      </c>
      <c r="G1130" s="71" t="s">
        <v>201</v>
      </c>
      <c r="H1130" s="72" t="s">
        <v>1519</v>
      </c>
      <c r="I1130" s="73" t="s">
        <v>30</v>
      </c>
      <c r="J1130" s="74" t="s">
        <v>1520</v>
      </c>
      <c r="K1130" s="75" t="s">
        <v>214</v>
      </c>
      <c r="L1130" s="76"/>
      <c r="M1130" s="77">
        <v>0.2</v>
      </c>
      <c r="N1130" s="78">
        <v>6.5</v>
      </c>
      <c r="O1130" s="78" t="s">
        <v>215</v>
      </c>
      <c r="P1130" s="79"/>
      <c r="Q1130" s="226">
        <v>176.8</v>
      </c>
      <c r="R1130" s="80">
        <v>12</v>
      </c>
      <c r="S1130" s="81"/>
      <c r="T1130" s="82">
        <f t="shared" si="34"/>
        <v>0</v>
      </c>
      <c r="U1130" s="83" t="s">
        <v>33</v>
      </c>
      <c r="W1130" s="84"/>
    </row>
    <row r="1131" spans="2:23" ht="78" customHeight="1" outlineLevel="1" x14ac:dyDescent="0.2">
      <c r="B1131" s="64"/>
      <c r="C1131" s="68"/>
      <c r="D1131" s="69" t="s">
        <v>1443</v>
      </c>
      <c r="E1131" s="70" t="s">
        <v>335</v>
      </c>
      <c r="F1131" s="69" t="s">
        <v>1236</v>
      </c>
      <c r="G1131" s="71" t="s">
        <v>201</v>
      </c>
      <c r="H1131" s="85">
        <v>4600031130897</v>
      </c>
      <c r="I1131" s="73" t="s">
        <v>30</v>
      </c>
      <c r="J1131" s="74" t="s">
        <v>1521</v>
      </c>
      <c r="K1131" s="75" t="s">
        <v>217</v>
      </c>
      <c r="L1131" s="76"/>
      <c r="M1131" s="77">
        <v>0.08</v>
      </c>
      <c r="N1131" s="78">
        <v>4.7</v>
      </c>
      <c r="O1131" s="78">
        <v>6</v>
      </c>
      <c r="P1131" s="79"/>
      <c r="Q1131" s="226">
        <v>101.4</v>
      </c>
      <c r="R1131" s="80">
        <v>18</v>
      </c>
      <c r="S1131" s="81"/>
      <c r="T1131" s="82">
        <f t="shared" si="34"/>
        <v>0</v>
      </c>
      <c r="U1131" s="83" t="s">
        <v>69</v>
      </c>
      <c r="W1131" s="84"/>
    </row>
    <row r="1132" spans="2:23" ht="78" customHeight="1" outlineLevel="1" x14ac:dyDescent="0.2">
      <c r="B1132" s="64"/>
      <c r="C1132" s="68"/>
      <c r="D1132" s="69" t="s">
        <v>1443</v>
      </c>
      <c r="E1132" s="70" t="s">
        <v>335</v>
      </c>
      <c r="F1132" s="69" t="s">
        <v>1236</v>
      </c>
      <c r="G1132" s="71" t="s">
        <v>201</v>
      </c>
      <c r="H1132" s="85">
        <v>4600031133140</v>
      </c>
      <c r="I1132" s="73" t="s">
        <v>30</v>
      </c>
      <c r="J1132" s="74" t="s">
        <v>1522</v>
      </c>
      <c r="K1132" s="75" t="s">
        <v>219</v>
      </c>
      <c r="L1132" s="76"/>
      <c r="M1132" s="77">
        <v>0.08</v>
      </c>
      <c r="N1132" s="78">
        <v>4.7</v>
      </c>
      <c r="O1132" s="78">
        <v>6</v>
      </c>
      <c r="P1132" s="79"/>
      <c r="Q1132" s="226">
        <v>170.3</v>
      </c>
      <c r="R1132" s="80">
        <v>12</v>
      </c>
      <c r="S1132" s="81"/>
      <c r="T1132" s="82">
        <f>S1132*Q1132</f>
        <v>0</v>
      </c>
      <c r="U1132" s="83" t="s">
        <v>69</v>
      </c>
      <c r="W1132" s="84"/>
    </row>
    <row r="1133" spans="2:23" ht="78" customHeight="1" outlineLevel="1" x14ac:dyDescent="0.2">
      <c r="B1133" s="64"/>
      <c r="C1133" s="68"/>
      <c r="D1133" s="69" t="s">
        <v>1443</v>
      </c>
      <c r="E1133" s="70" t="s">
        <v>335</v>
      </c>
      <c r="F1133" s="69" t="s">
        <v>1236</v>
      </c>
      <c r="G1133" s="71" t="s">
        <v>220</v>
      </c>
      <c r="H1133" s="72" t="s">
        <v>1523</v>
      </c>
      <c r="I1133" s="73" t="s">
        <v>30</v>
      </c>
      <c r="J1133" s="74" t="s">
        <v>1524</v>
      </c>
      <c r="K1133" s="75" t="s">
        <v>223</v>
      </c>
      <c r="L1133" s="76"/>
      <c r="M1133" s="77">
        <v>0.15</v>
      </c>
      <c r="N1133" s="78">
        <v>3.5</v>
      </c>
      <c r="O1133" s="78">
        <v>10</v>
      </c>
      <c r="P1133" s="79"/>
      <c r="Q1133" s="226">
        <v>113.1</v>
      </c>
      <c r="R1133" s="80">
        <v>9</v>
      </c>
      <c r="S1133" s="81"/>
      <c r="T1133" s="82">
        <f t="shared" si="34"/>
        <v>0</v>
      </c>
      <c r="U1133" s="83" t="s">
        <v>69</v>
      </c>
      <c r="W1133" s="84"/>
    </row>
    <row r="1134" spans="2:23" ht="78" customHeight="1" outlineLevel="1" x14ac:dyDescent="0.2">
      <c r="B1134" s="64"/>
      <c r="C1134" s="68"/>
      <c r="D1134" s="69" t="s">
        <v>1443</v>
      </c>
      <c r="E1134" s="70" t="s">
        <v>335</v>
      </c>
      <c r="F1134" s="69" t="s">
        <v>1236</v>
      </c>
      <c r="G1134" s="71" t="s">
        <v>224</v>
      </c>
      <c r="H1134" s="72" t="s">
        <v>1525</v>
      </c>
      <c r="I1134" s="73" t="s">
        <v>30</v>
      </c>
      <c r="J1134" s="74" t="s">
        <v>1526</v>
      </c>
      <c r="K1134" s="75" t="s">
        <v>227</v>
      </c>
      <c r="L1134" s="76"/>
      <c r="M1134" s="77">
        <v>0.5</v>
      </c>
      <c r="N1134" s="78">
        <v>5.5</v>
      </c>
      <c r="O1134" s="78">
        <v>15</v>
      </c>
      <c r="P1134" s="79"/>
      <c r="Q1134" s="226">
        <v>261.3</v>
      </c>
      <c r="R1134" s="80">
        <v>8</v>
      </c>
      <c r="S1134" s="81"/>
      <c r="T1134" s="82">
        <f t="shared" si="34"/>
        <v>0</v>
      </c>
      <c r="U1134" s="83" t="s">
        <v>37</v>
      </c>
      <c r="W1134" s="84"/>
    </row>
    <row r="1135" spans="2:23" ht="78" customHeight="1" outlineLevel="1" x14ac:dyDescent="0.2">
      <c r="B1135" s="64"/>
      <c r="C1135" s="68"/>
      <c r="D1135" s="69" t="s">
        <v>1443</v>
      </c>
      <c r="E1135" s="70" t="s">
        <v>335</v>
      </c>
      <c r="F1135" s="69" t="s">
        <v>1236</v>
      </c>
      <c r="G1135" s="71" t="s">
        <v>228</v>
      </c>
      <c r="H1135" s="72" t="s">
        <v>1527</v>
      </c>
      <c r="I1135" s="73" t="s">
        <v>230</v>
      </c>
      <c r="J1135" s="74" t="s">
        <v>1528</v>
      </c>
      <c r="K1135" s="75" t="s">
        <v>232</v>
      </c>
      <c r="L1135" s="76"/>
      <c r="M1135" s="77">
        <v>0.13</v>
      </c>
      <c r="N1135" s="78">
        <v>5.5</v>
      </c>
      <c r="O1135" s="78">
        <v>9</v>
      </c>
      <c r="P1135" s="79"/>
      <c r="Q1135" s="226">
        <v>122.2</v>
      </c>
      <c r="R1135" s="80">
        <v>8</v>
      </c>
      <c r="S1135" s="81"/>
      <c r="T1135" s="82">
        <f t="shared" si="34"/>
        <v>0</v>
      </c>
      <c r="U1135" s="83" t="s">
        <v>69</v>
      </c>
      <c r="W1135" s="84"/>
    </row>
    <row r="1136" spans="2:23" ht="78" customHeight="1" outlineLevel="1" x14ac:dyDescent="0.2">
      <c r="B1136" s="64"/>
      <c r="C1136" s="68"/>
      <c r="D1136" s="69" t="s">
        <v>1443</v>
      </c>
      <c r="E1136" s="70" t="s">
        <v>335</v>
      </c>
      <c r="F1136" s="69" t="s">
        <v>1236</v>
      </c>
      <c r="G1136" s="71" t="s">
        <v>115</v>
      </c>
      <c r="H1136" s="87">
        <v>4600031123578</v>
      </c>
      <c r="I1136" s="73" t="s">
        <v>30</v>
      </c>
      <c r="J1136" s="74" t="s">
        <v>1529</v>
      </c>
      <c r="K1136" s="75" t="s">
        <v>235</v>
      </c>
      <c r="L1136" s="76"/>
      <c r="M1136" s="77">
        <v>0.5</v>
      </c>
      <c r="N1136" s="78">
        <v>11.5</v>
      </c>
      <c r="O1136" s="78">
        <v>11.5</v>
      </c>
      <c r="P1136" s="79"/>
      <c r="Q1136" s="226">
        <v>150.80000000000001</v>
      </c>
      <c r="R1136" s="80">
        <v>16</v>
      </c>
      <c r="S1136" s="81"/>
      <c r="T1136" s="82">
        <f t="shared" si="34"/>
        <v>0</v>
      </c>
      <c r="U1136" s="83" t="s">
        <v>103</v>
      </c>
      <c r="W1136" s="84"/>
    </row>
    <row r="1137" spans="2:23" ht="78" customHeight="1" outlineLevel="1" x14ac:dyDescent="0.2">
      <c r="B1137" s="64"/>
      <c r="C1137" s="68"/>
      <c r="D1137" s="69" t="s">
        <v>1443</v>
      </c>
      <c r="E1137" s="70" t="s">
        <v>335</v>
      </c>
      <c r="F1137" s="69" t="s">
        <v>1236</v>
      </c>
      <c r="G1137" s="71" t="s">
        <v>115</v>
      </c>
      <c r="H1137" s="88" t="s">
        <v>1530</v>
      </c>
      <c r="I1137" s="73" t="s">
        <v>230</v>
      </c>
      <c r="J1137" s="74" t="s">
        <v>1531</v>
      </c>
      <c r="K1137" s="75" t="s">
        <v>238</v>
      </c>
      <c r="L1137" s="76"/>
      <c r="M1137" s="77">
        <v>0.4</v>
      </c>
      <c r="N1137" s="78">
        <v>10.5</v>
      </c>
      <c r="O1137" s="78">
        <v>10.5</v>
      </c>
      <c r="P1137" s="79"/>
      <c r="Q1137" s="226">
        <v>146.9</v>
      </c>
      <c r="R1137" s="80">
        <v>16</v>
      </c>
      <c r="S1137" s="81"/>
      <c r="T1137" s="82">
        <f t="shared" si="34"/>
        <v>0</v>
      </c>
      <c r="U1137" s="83" t="s">
        <v>103</v>
      </c>
      <c r="W1137" s="84"/>
    </row>
    <row r="1138" spans="2:23" ht="78" customHeight="1" outlineLevel="1" x14ac:dyDescent="0.2">
      <c r="B1138" s="64"/>
      <c r="C1138" s="86" t="s">
        <v>49</v>
      </c>
      <c r="D1138" s="69" t="s">
        <v>1443</v>
      </c>
      <c r="E1138" s="70" t="s">
        <v>335</v>
      </c>
      <c r="F1138" s="69" t="s">
        <v>1236</v>
      </c>
      <c r="G1138" s="71" t="s">
        <v>239</v>
      </c>
      <c r="H1138" s="85">
        <v>4600031147260</v>
      </c>
      <c r="I1138" s="73" t="s">
        <v>230</v>
      </c>
      <c r="J1138" s="74" t="s">
        <v>1532</v>
      </c>
      <c r="K1138" s="75" t="s">
        <v>241</v>
      </c>
      <c r="L1138" s="76"/>
      <c r="M1138" s="77"/>
      <c r="N1138" s="78">
        <v>3.5</v>
      </c>
      <c r="O1138" s="78" t="s">
        <v>242</v>
      </c>
      <c r="P1138" s="79"/>
      <c r="Q1138" s="226">
        <v>552.5</v>
      </c>
      <c r="R1138" s="80">
        <v>6</v>
      </c>
      <c r="S1138" s="81"/>
      <c r="T1138" s="82">
        <f>S1138*Q1138</f>
        <v>0</v>
      </c>
      <c r="U1138" s="83" t="s">
        <v>33</v>
      </c>
      <c r="W1138" s="84"/>
    </row>
    <row r="1139" spans="2:23" ht="78" customHeight="1" outlineLevel="1" x14ac:dyDescent="0.2">
      <c r="B1139" s="64"/>
      <c r="C1139" s="86" t="s">
        <v>49</v>
      </c>
      <c r="D1139" s="69" t="s">
        <v>1443</v>
      </c>
      <c r="E1139" s="70" t="s">
        <v>335</v>
      </c>
      <c r="F1139" s="69" t="s">
        <v>1236</v>
      </c>
      <c r="G1139" s="71" t="s">
        <v>239</v>
      </c>
      <c r="H1139" s="85">
        <v>4600031136356</v>
      </c>
      <c r="I1139" s="73" t="s">
        <v>230</v>
      </c>
      <c r="J1139" s="74" t="s">
        <v>1533</v>
      </c>
      <c r="K1139" s="75" t="s">
        <v>244</v>
      </c>
      <c r="L1139" s="76"/>
      <c r="M1139" s="77"/>
      <c r="N1139" s="78">
        <v>4</v>
      </c>
      <c r="O1139" s="78" t="s">
        <v>245</v>
      </c>
      <c r="P1139" s="79"/>
      <c r="Q1139" s="226">
        <v>432.9</v>
      </c>
      <c r="R1139" s="80">
        <v>5</v>
      </c>
      <c r="S1139" s="81"/>
      <c r="T1139" s="82">
        <f t="shared" ref="T1139:T1143" si="35">S1139*Q1139</f>
        <v>0</v>
      </c>
      <c r="U1139" s="83" t="s">
        <v>69</v>
      </c>
      <c r="W1139" s="84"/>
    </row>
    <row r="1140" spans="2:23" ht="78" customHeight="1" outlineLevel="1" x14ac:dyDescent="0.2">
      <c r="B1140" s="64"/>
      <c r="C1140" s="68"/>
      <c r="D1140" s="69" t="s">
        <v>1443</v>
      </c>
      <c r="E1140" s="70" t="s">
        <v>335</v>
      </c>
      <c r="F1140" s="69" t="s">
        <v>1236</v>
      </c>
      <c r="G1140" s="71" t="s">
        <v>239</v>
      </c>
      <c r="H1140" s="85">
        <v>4600031130590</v>
      </c>
      <c r="I1140" s="73" t="s">
        <v>230</v>
      </c>
      <c r="J1140" s="74" t="s">
        <v>1534</v>
      </c>
      <c r="K1140" s="75" t="s">
        <v>247</v>
      </c>
      <c r="L1140" s="76"/>
      <c r="M1140" s="77"/>
      <c r="N1140" s="78">
        <v>2.5</v>
      </c>
      <c r="O1140" s="78" t="s">
        <v>248</v>
      </c>
      <c r="P1140" s="79"/>
      <c r="Q1140" s="226">
        <v>96.2</v>
      </c>
      <c r="R1140" s="80">
        <v>24</v>
      </c>
      <c r="S1140" s="81"/>
      <c r="T1140" s="82">
        <f t="shared" si="35"/>
        <v>0</v>
      </c>
      <c r="U1140" s="83" t="s">
        <v>69</v>
      </c>
      <c r="W1140" s="84"/>
    </row>
    <row r="1141" spans="2:23" ht="78" customHeight="1" outlineLevel="1" x14ac:dyDescent="0.2">
      <c r="B1141" s="64"/>
      <c r="C1141" s="68"/>
      <c r="D1141" s="69" t="s">
        <v>1443</v>
      </c>
      <c r="E1141" s="70" t="s">
        <v>335</v>
      </c>
      <c r="F1141" s="69" t="s">
        <v>1236</v>
      </c>
      <c r="G1141" s="71" t="s">
        <v>239</v>
      </c>
      <c r="H1141" s="87">
        <v>4600031130699</v>
      </c>
      <c r="I1141" s="73" t="s">
        <v>30</v>
      </c>
      <c r="J1141" s="74" t="s">
        <v>1535</v>
      </c>
      <c r="K1141" s="75" t="s">
        <v>250</v>
      </c>
      <c r="L1141" s="76"/>
      <c r="M1141" s="77"/>
      <c r="N1141" s="78">
        <v>3</v>
      </c>
      <c r="O1141" s="78" t="s">
        <v>251</v>
      </c>
      <c r="P1141" s="79"/>
      <c r="Q1141" s="226">
        <v>127.4</v>
      </c>
      <c r="R1141" s="80">
        <v>24</v>
      </c>
      <c r="S1141" s="81"/>
      <c r="T1141" s="82">
        <f t="shared" si="35"/>
        <v>0</v>
      </c>
      <c r="U1141" s="83" t="s">
        <v>69</v>
      </c>
      <c r="W1141" s="84"/>
    </row>
    <row r="1142" spans="2:23" ht="78" customHeight="1" outlineLevel="1" x14ac:dyDescent="0.2">
      <c r="B1142" s="64"/>
      <c r="C1142" s="68"/>
      <c r="D1142" s="69" t="s">
        <v>1443</v>
      </c>
      <c r="E1142" s="70" t="s">
        <v>335</v>
      </c>
      <c r="F1142" s="69" t="s">
        <v>1236</v>
      </c>
      <c r="G1142" s="71" t="s">
        <v>239</v>
      </c>
      <c r="H1142" s="87">
        <v>4600031132754</v>
      </c>
      <c r="I1142" s="73" t="s">
        <v>30</v>
      </c>
      <c r="J1142" s="74" t="s">
        <v>1536</v>
      </c>
      <c r="K1142" s="75" t="s">
        <v>253</v>
      </c>
      <c r="L1142" s="76"/>
      <c r="M1142" s="77"/>
      <c r="N1142" s="78">
        <v>4.5</v>
      </c>
      <c r="O1142" s="78" t="s">
        <v>254</v>
      </c>
      <c r="P1142" s="79"/>
      <c r="Q1142" s="226">
        <v>222.3</v>
      </c>
      <c r="R1142" s="80">
        <v>10</v>
      </c>
      <c r="S1142" s="81"/>
      <c r="T1142" s="82">
        <f t="shared" si="35"/>
        <v>0</v>
      </c>
      <c r="U1142" s="83" t="s">
        <v>69</v>
      </c>
      <c r="W1142" s="84"/>
    </row>
    <row r="1143" spans="2:23" ht="78" customHeight="1" outlineLevel="1" x14ac:dyDescent="0.2">
      <c r="B1143" s="64"/>
      <c r="C1143" s="68"/>
      <c r="D1143" s="69" t="s">
        <v>1443</v>
      </c>
      <c r="E1143" s="70" t="s">
        <v>335</v>
      </c>
      <c r="F1143" s="69" t="s">
        <v>1236</v>
      </c>
      <c r="G1143" s="71" t="s">
        <v>239</v>
      </c>
      <c r="H1143" s="87">
        <v>4600031132631</v>
      </c>
      <c r="I1143" s="73" t="s">
        <v>30</v>
      </c>
      <c r="J1143" s="74" t="s">
        <v>1537</v>
      </c>
      <c r="K1143" s="75" t="s">
        <v>256</v>
      </c>
      <c r="L1143" s="76"/>
      <c r="M1143" s="77">
        <v>0.05</v>
      </c>
      <c r="N1143" s="78">
        <v>2.5</v>
      </c>
      <c r="O1143" s="78" t="s">
        <v>257</v>
      </c>
      <c r="P1143" s="89"/>
      <c r="Q1143" s="226">
        <v>96.2</v>
      </c>
      <c r="R1143" s="80">
        <v>16</v>
      </c>
      <c r="S1143" s="81"/>
      <c r="T1143" s="82">
        <f t="shared" si="35"/>
        <v>0</v>
      </c>
      <c r="U1143" s="83" t="s">
        <v>69</v>
      </c>
      <c r="W1143" s="84"/>
    </row>
    <row r="1144" spans="2:23" ht="20.25" customHeight="1" x14ac:dyDescent="0.2">
      <c r="B1144" s="64"/>
      <c r="C1144" s="65"/>
      <c r="D1144" s="66"/>
      <c r="E1144" s="237" t="s">
        <v>1538</v>
      </c>
      <c r="F1144" s="238"/>
      <c r="G1144" s="238"/>
      <c r="H1144" s="239"/>
      <c r="I1144" s="238"/>
      <c r="J1144" s="238"/>
      <c r="K1144" s="238"/>
      <c r="L1144" s="238"/>
      <c r="M1144" s="238"/>
      <c r="N1144" s="238"/>
      <c r="O1144" s="238"/>
      <c r="P1144" s="238"/>
      <c r="Q1144" s="238"/>
      <c r="R1144" s="238"/>
      <c r="S1144" s="238"/>
      <c r="T1144" s="238"/>
      <c r="U1144" s="240"/>
    </row>
    <row r="1145" spans="2:23" ht="78" customHeight="1" outlineLevel="1" x14ac:dyDescent="0.2">
      <c r="B1145" s="64"/>
      <c r="C1145" s="68"/>
      <c r="D1145" s="69" t="s">
        <v>1539</v>
      </c>
      <c r="E1145" s="70" t="s">
        <v>335</v>
      </c>
      <c r="F1145" s="69" t="s">
        <v>953</v>
      </c>
      <c r="G1145" s="71" t="s">
        <v>28</v>
      </c>
      <c r="H1145" s="72" t="s">
        <v>1540</v>
      </c>
      <c r="I1145" s="73" t="s">
        <v>30</v>
      </c>
      <c r="J1145" s="74" t="s">
        <v>1541</v>
      </c>
      <c r="K1145" s="75" t="s">
        <v>32</v>
      </c>
      <c r="L1145" s="76"/>
      <c r="M1145" s="77"/>
      <c r="N1145" s="78">
        <v>2</v>
      </c>
      <c r="O1145" s="78">
        <v>20</v>
      </c>
      <c r="P1145" s="79"/>
      <c r="Q1145" s="226">
        <v>146.9</v>
      </c>
      <c r="R1145" s="80">
        <v>12</v>
      </c>
      <c r="S1145" s="81"/>
      <c r="T1145" s="82">
        <f t="shared" ref="T1145:T1208" si="36">S1145*Q1145</f>
        <v>0</v>
      </c>
      <c r="U1145" s="83" t="s">
        <v>33</v>
      </c>
      <c r="W1145" s="84"/>
    </row>
    <row r="1146" spans="2:23" ht="78" customHeight="1" outlineLevel="1" x14ac:dyDescent="0.2">
      <c r="B1146" s="64"/>
      <c r="C1146" s="68"/>
      <c r="D1146" s="69" t="s">
        <v>1539</v>
      </c>
      <c r="E1146" s="70" t="s">
        <v>335</v>
      </c>
      <c r="F1146" s="69" t="s">
        <v>953</v>
      </c>
      <c r="G1146" s="71" t="s">
        <v>28</v>
      </c>
      <c r="H1146" s="85" t="s">
        <v>1542</v>
      </c>
      <c r="I1146" s="73" t="s">
        <v>30</v>
      </c>
      <c r="J1146" s="74" t="s">
        <v>1543</v>
      </c>
      <c r="K1146" s="75" t="s">
        <v>36</v>
      </c>
      <c r="L1146" s="76"/>
      <c r="M1146" s="77"/>
      <c r="N1146" s="78">
        <v>2</v>
      </c>
      <c r="O1146" s="78">
        <v>24</v>
      </c>
      <c r="P1146" s="79"/>
      <c r="Q1146" s="226">
        <v>176.8</v>
      </c>
      <c r="R1146" s="80">
        <v>6</v>
      </c>
      <c r="S1146" s="81"/>
      <c r="T1146" s="82">
        <f>S1146*Q1146</f>
        <v>0</v>
      </c>
      <c r="U1146" s="83" t="s">
        <v>37</v>
      </c>
      <c r="W1146" s="84"/>
    </row>
    <row r="1147" spans="2:23" ht="78" customHeight="1" outlineLevel="1" x14ac:dyDescent="0.2">
      <c r="B1147" s="64"/>
      <c r="C1147" s="68"/>
      <c r="D1147" s="69" t="s">
        <v>1539</v>
      </c>
      <c r="E1147" s="70" t="s">
        <v>335</v>
      </c>
      <c r="F1147" s="69" t="s">
        <v>953</v>
      </c>
      <c r="G1147" s="71" t="s">
        <v>28</v>
      </c>
      <c r="H1147" s="72" t="s">
        <v>1544</v>
      </c>
      <c r="I1147" s="73" t="s">
        <v>30</v>
      </c>
      <c r="J1147" s="74" t="s">
        <v>1545</v>
      </c>
      <c r="K1147" s="75" t="s">
        <v>40</v>
      </c>
      <c r="L1147" s="76"/>
      <c r="M1147" s="77"/>
      <c r="N1147" s="78">
        <v>2</v>
      </c>
      <c r="O1147" s="78">
        <v>26</v>
      </c>
      <c r="P1147" s="79"/>
      <c r="Q1147" s="226">
        <v>191.1</v>
      </c>
      <c r="R1147" s="80">
        <v>6</v>
      </c>
      <c r="S1147" s="81"/>
      <c r="T1147" s="82">
        <f t="shared" si="36"/>
        <v>0</v>
      </c>
      <c r="U1147" s="83" t="s">
        <v>37</v>
      </c>
      <c r="W1147" s="84"/>
    </row>
    <row r="1148" spans="2:23" ht="78" customHeight="1" outlineLevel="1" x14ac:dyDescent="0.2">
      <c r="B1148" s="64"/>
      <c r="C1148" s="68"/>
      <c r="D1148" s="69" t="s">
        <v>1539</v>
      </c>
      <c r="E1148" s="70" t="s">
        <v>335</v>
      </c>
      <c r="F1148" s="69" t="s">
        <v>953</v>
      </c>
      <c r="G1148" s="71" t="s">
        <v>28</v>
      </c>
      <c r="H1148" s="85">
        <v>4600031128993</v>
      </c>
      <c r="I1148" s="73" t="s">
        <v>30</v>
      </c>
      <c r="J1148" s="74" t="s">
        <v>1546</v>
      </c>
      <c r="K1148" s="75" t="s">
        <v>42</v>
      </c>
      <c r="L1148" s="76"/>
      <c r="M1148" s="77">
        <v>0.45</v>
      </c>
      <c r="N1148" s="78">
        <v>2.5</v>
      </c>
      <c r="O1148" s="78">
        <v>25</v>
      </c>
      <c r="P1148" s="79"/>
      <c r="Q1148" s="226">
        <v>846.3</v>
      </c>
      <c r="R1148" s="80">
        <v>4</v>
      </c>
      <c r="S1148" s="81"/>
      <c r="T1148" s="82">
        <f t="shared" si="36"/>
        <v>0</v>
      </c>
      <c r="U1148" s="83" t="s">
        <v>37</v>
      </c>
      <c r="W1148" s="84"/>
    </row>
    <row r="1149" spans="2:23" ht="78" customHeight="1" outlineLevel="1" x14ac:dyDescent="0.2">
      <c r="B1149" s="64"/>
      <c r="C1149" s="68"/>
      <c r="D1149" s="69" t="s">
        <v>1539</v>
      </c>
      <c r="E1149" s="70" t="s">
        <v>335</v>
      </c>
      <c r="F1149" s="69" t="s">
        <v>953</v>
      </c>
      <c r="G1149" s="71" t="s">
        <v>28</v>
      </c>
      <c r="H1149" s="85">
        <v>4600031129051</v>
      </c>
      <c r="I1149" s="73" t="s">
        <v>30</v>
      </c>
      <c r="J1149" s="74" t="s">
        <v>1547</v>
      </c>
      <c r="K1149" s="75" t="s">
        <v>45</v>
      </c>
      <c r="L1149" s="76"/>
      <c r="M1149" s="77">
        <v>1</v>
      </c>
      <c r="N1149" s="78">
        <v>3.5</v>
      </c>
      <c r="O1149" s="78">
        <v>28</v>
      </c>
      <c r="P1149" s="79"/>
      <c r="Q1149" s="226">
        <v>933.4</v>
      </c>
      <c r="R1149" s="80">
        <v>3</v>
      </c>
      <c r="S1149" s="81"/>
      <c r="T1149" s="82">
        <f t="shared" si="36"/>
        <v>0</v>
      </c>
      <c r="U1149" s="83" t="s">
        <v>37</v>
      </c>
      <c r="W1149" s="84"/>
    </row>
    <row r="1150" spans="2:23" ht="78" customHeight="1" outlineLevel="1" x14ac:dyDescent="0.2">
      <c r="B1150" s="64"/>
      <c r="C1150" s="68"/>
      <c r="D1150" s="69" t="s">
        <v>1539</v>
      </c>
      <c r="E1150" s="70" t="s">
        <v>335</v>
      </c>
      <c r="F1150" s="69" t="s">
        <v>953</v>
      </c>
      <c r="G1150" s="71" t="s">
        <v>28</v>
      </c>
      <c r="H1150" s="85">
        <v>4600031132907</v>
      </c>
      <c r="I1150" s="73" t="s">
        <v>30</v>
      </c>
      <c r="J1150" s="74" t="s">
        <v>1548</v>
      </c>
      <c r="K1150" s="75" t="s">
        <v>47</v>
      </c>
      <c r="L1150" s="76"/>
      <c r="M1150" s="77"/>
      <c r="N1150" s="78">
        <v>4.5</v>
      </c>
      <c r="O1150" s="78" t="s">
        <v>48</v>
      </c>
      <c r="P1150" s="79"/>
      <c r="Q1150" s="226">
        <v>829.4</v>
      </c>
      <c r="R1150" s="80">
        <v>5</v>
      </c>
      <c r="S1150" s="81"/>
      <c r="T1150" s="82">
        <f t="shared" si="36"/>
        <v>0</v>
      </c>
      <c r="U1150" s="83" t="s">
        <v>37</v>
      </c>
      <c r="W1150" s="84"/>
    </row>
    <row r="1151" spans="2:23" ht="78" customHeight="1" outlineLevel="1" x14ac:dyDescent="0.2">
      <c r="B1151" s="64"/>
      <c r="C1151" s="86" t="s">
        <v>49</v>
      </c>
      <c r="D1151" s="69" t="s">
        <v>1539</v>
      </c>
      <c r="E1151" s="70" t="s">
        <v>335</v>
      </c>
      <c r="F1151" s="69" t="s">
        <v>953</v>
      </c>
      <c r="G1151" s="71" t="s">
        <v>28</v>
      </c>
      <c r="H1151" s="85">
        <v>4600031137513</v>
      </c>
      <c r="I1151" s="73" t="s">
        <v>30</v>
      </c>
      <c r="J1151" s="74" t="s">
        <v>1549</v>
      </c>
      <c r="K1151" s="75" t="s">
        <v>51</v>
      </c>
      <c r="L1151" s="76"/>
      <c r="M1151" s="77">
        <v>0.9</v>
      </c>
      <c r="N1151" s="78">
        <v>7</v>
      </c>
      <c r="O1151" s="78" t="s">
        <v>52</v>
      </c>
      <c r="P1151" s="79"/>
      <c r="Q1151" s="226">
        <v>933.4</v>
      </c>
      <c r="R1151" s="80">
        <v>5</v>
      </c>
      <c r="S1151" s="81"/>
      <c r="T1151" s="82">
        <f>S1151*Q1151</f>
        <v>0</v>
      </c>
      <c r="U1151" s="83" t="s">
        <v>33</v>
      </c>
      <c r="W1151" s="84"/>
    </row>
    <row r="1152" spans="2:23" ht="78" customHeight="1" outlineLevel="1" x14ac:dyDescent="0.2">
      <c r="B1152" s="64"/>
      <c r="C1152" s="68"/>
      <c r="D1152" s="69" t="s">
        <v>1539</v>
      </c>
      <c r="E1152" s="70" t="s">
        <v>335</v>
      </c>
      <c r="F1152" s="69" t="s">
        <v>953</v>
      </c>
      <c r="G1152" s="71" t="s">
        <v>28</v>
      </c>
      <c r="H1152" s="72" t="s">
        <v>1550</v>
      </c>
      <c r="I1152" s="73" t="s">
        <v>30</v>
      </c>
      <c r="J1152" s="74" t="s">
        <v>1551</v>
      </c>
      <c r="K1152" s="75" t="s">
        <v>55</v>
      </c>
      <c r="L1152" s="76"/>
      <c r="M1152" s="77">
        <v>1</v>
      </c>
      <c r="N1152" s="78">
        <v>4.5</v>
      </c>
      <c r="O1152" s="78">
        <v>31</v>
      </c>
      <c r="P1152" s="79"/>
      <c r="Q1152" s="226">
        <v>817.7</v>
      </c>
      <c r="R1152" s="80">
        <v>3</v>
      </c>
      <c r="S1152" s="81"/>
      <c r="T1152" s="82">
        <f t="shared" si="36"/>
        <v>0</v>
      </c>
      <c r="U1152" s="83" t="s">
        <v>37</v>
      </c>
      <c r="W1152" s="84"/>
    </row>
    <row r="1153" spans="2:23" ht="78" customHeight="1" outlineLevel="1" x14ac:dyDescent="0.2">
      <c r="B1153" s="64"/>
      <c r="C1153" s="68"/>
      <c r="D1153" s="69" t="s">
        <v>1539</v>
      </c>
      <c r="E1153" s="70" t="s">
        <v>335</v>
      </c>
      <c r="F1153" s="69" t="s">
        <v>953</v>
      </c>
      <c r="G1153" s="71" t="s">
        <v>28</v>
      </c>
      <c r="H1153" s="85" t="s">
        <v>1552</v>
      </c>
      <c r="I1153" s="73" t="s">
        <v>30</v>
      </c>
      <c r="J1153" s="74" t="s">
        <v>1553</v>
      </c>
      <c r="K1153" s="75" t="s">
        <v>58</v>
      </c>
      <c r="L1153" s="76"/>
      <c r="M1153" s="77">
        <v>1.5</v>
      </c>
      <c r="N1153" s="78">
        <v>5.5</v>
      </c>
      <c r="O1153" s="78">
        <v>30.5</v>
      </c>
      <c r="P1153" s="79"/>
      <c r="Q1153" s="226">
        <v>829.4</v>
      </c>
      <c r="R1153" s="80">
        <v>3</v>
      </c>
      <c r="S1153" s="81"/>
      <c r="T1153" s="82">
        <f>S1153*Q1153</f>
        <v>0</v>
      </c>
      <c r="U1153" s="83" t="s">
        <v>37</v>
      </c>
      <c r="W1153" s="84"/>
    </row>
    <row r="1154" spans="2:23" ht="78" customHeight="1" outlineLevel="1" x14ac:dyDescent="0.2">
      <c r="B1154" s="64"/>
      <c r="C1154" s="68"/>
      <c r="D1154" s="69" t="s">
        <v>1539</v>
      </c>
      <c r="E1154" s="70" t="s">
        <v>335</v>
      </c>
      <c r="F1154" s="69" t="s">
        <v>953</v>
      </c>
      <c r="G1154" s="71" t="s">
        <v>28</v>
      </c>
      <c r="H1154" s="72" t="s">
        <v>1554</v>
      </c>
      <c r="I1154" s="73" t="s">
        <v>30</v>
      </c>
      <c r="J1154" s="74" t="s">
        <v>1555</v>
      </c>
      <c r="K1154" s="75" t="s">
        <v>61</v>
      </c>
      <c r="L1154" s="76"/>
      <c r="M1154" s="77">
        <v>0.5</v>
      </c>
      <c r="N1154" s="78">
        <v>5.5</v>
      </c>
      <c r="O1154" s="78">
        <v>31</v>
      </c>
      <c r="P1154" s="79" t="s">
        <v>62</v>
      </c>
      <c r="Q1154" s="226">
        <v>920.4</v>
      </c>
      <c r="R1154" s="80">
        <v>3</v>
      </c>
      <c r="S1154" s="81"/>
      <c r="T1154" s="82">
        <f>S1154*Q1154</f>
        <v>0</v>
      </c>
      <c r="U1154" s="83" t="s">
        <v>37</v>
      </c>
      <c r="W1154" s="84"/>
    </row>
    <row r="1155" spans="2:23" ht="78" customHeight="1" outlineLevel="1" x14ac:dyDescent="0.2">
      <c r="B1155" s="64"/>
      <c r="C1155" s="68"/>
      <c r="D1155" s="69" t="s">
        <v>1539</v>
      </c>
      <c r="E1155" s="70" t="s">
        <v>335</v>
      </c>
      <c r="F1155" s="69" t="s">
        <v>953</v>
      </c>
      <c r="G1155" s="71" t="s">
        <v>28</v>
      </c>
      <c r="H1155" s="72" t="s">
        <v>1556</v>
      </c>
      <c r="I1155" s="73" t="s">
        <v>30</v>
      </c>
      <c r="J1155" s="74" t="s">
        <v>1557</v>
      </c>
      <c r="K1155" s="75" t="s">
        <v>65</v>
      </c>
      <c r="L1155" s="76"/>
      <c r="M1155" s="77">
        <v>0.6</v>
      </c>
      <c r="N1155" s="78">
        <v>6</v>
      </c>
      <c r="O1155" s="78">
        <v>15.5</v>
      </c>
      <c r="P1155" s="79"/>
      <c r="Q1155" s="226">
        <v>176.8</v>
      </c>
      <c r="R1155" s="80">
        <v>12</v>
      </c>
      <c r="S1155" s="81"/>
      <c r="T1155" s="82">
        <f t="shared" si="36"/>
        <v>0</v>
      </c>
      <c r="U1155" s="83" t="s">
        <v>37</v>
      </c>
      <c r="W1155" s="84"/>
    </row>
    <row r="1156" spans="2:23" ht="78" customHeight="1" outlineLevel="1" x14ac:dyDescent="0.2">
      <c r="B1156" s="64"/>
      <c r="C1156" s="68"/>
      <c r="D1156" s="69" t="s">
        <v>1539</v>
      </c>
      <c r="E1156" s="70" t="s">
        <v>335</v>
      </c>
      <c r="F1156" s="69" t="s">
        <v>953</v>
      </c>
      <c r="G1156" s="71" t="s">
        <v>28</v>
      </c>
      <c r="H1156" s="72" t="s">
        <v>1558</v>
      </c>
      <c r="I1156" s="73" t="s">
        <v>30</v>
      </c>
      <c r="J1156" s="74" t="s">
        <v>1559</v>
      </c>
      <c r="K1156" s="75" t="s">
        <v>68</v>
      </c>
      <c r="L1156" s="76"/>
      <c r="M1156" s="77"/>
      <c r="N1156" s="78">
        <v>2</v>
      </c>
      <c r="O1156" s="78">
        <v>15.5</v>
      </c>
      <c r="P1156" s="79"/>
      <c r="Q1156" s="226">
        <v>74.099999999999994</v>
      </c>
      <c r="R1156" s="80">
        <v>12</v>
      </c>
      <c r="S1156" s="81"/>
      <c r="T1156" s="82">
        <f t="shared" si="36"/>
        <v>0</v>
      </c>
      <c r="U1156" s="83" t="s">
        <v>69</v>
      </c>
      <c r="W1156" s="84"/>
    </row>
    <row r="1157" spans="2:23" ht="78" customHeight="1" outlineLevel="1" x14ac:dyDescent="0.2">
      <c r="B1157" s="64"/>
      <c r="C1157" s="68"/>
      <c r="D1157" s="69" t="s">
        <v>1539</v>
      </c>
      <c r="E1157" s="70" t="s">
        <v>335</v>
      </c>
      <c r="F1157" s="69" t="s">
        <v>953</v>
      </c>
      <c r="G1157" s="71" t="s">
        <v>28</v>
      </c>
      <c r="H1157" s="85">
        <v>4600031136899</v>
      </c>
      <c r="I1157" s="73" t="s">
        <v>30</v>
      </c>
      <c r="J1157" s="74" t="s">
        <v>1560</v>
      </c>
      <c r="K1157" s="75" t="s">
        <v>71</v>
      </c>
      <c r="L1157" s="76"/>
      <c r="M1157" s="77"/>
      <c r="N1157" s="78">
        <v>1</v>
      </c>
      <c r="O1157" s="78">
        <v>10.5</v>
      </c>
      <c r="P1157" s="79"/>
      <c r="Q1157" s="226">
        <v>70.2</v>
      </c>
      <c r="R1157" s="80">
        <v>12</v>
      </c>
      <c r="S1157" s="81"/>
      <c r="T1157" s="82">
        <f t="shared" si="36"/>
        <v>0</v>
      </c>
      <c r="U1157" s="83" t="s">
        <v>69</v>
      </c>
      <c r="W1157" s="84"/>
    </row>
    <row r="1158" spans="2:23" ht="78" customHeight="1" outlineLevel="1" x14ac:dyDescent="0.2">
      <c r="B1158" s="64"/>
      <c r="C1158" s="68"/>
      <c r="D1158" s="69" t="s">
        <v>1539</v>
      </c>
      <c r="E1158" s="70" t="s">
        <v>335</v>
      </c>
      <c r="F1158" s="69" t="s">
        <v>953</v>
      </c>
      <c r="G1158" s="71" t="s">
        <v>28</v>
      </c>
      <c r="H1158" s="72" t="s">
        <v>1561</v>
      </c>
      <c r="I1158" s="73" t="s">
        <v>30</v>
      </c>
      <c r="J1158" s="74" t="s">
        <v>1562</v>
      </c>
      <c r="K1158" s="75" t="s">
        <v>74</v>
      </c>
      <c r="L1158" s="76"/>
      <c r="M1158" s="77"/>
      <c r="N1158" s="78">
        <v>3</v>
      </c>
      <c r="O1158" s="78" t="s">
        <v>75</v>
      </c>
      <c r="P1158" s="79"/>
      <c r="Q1158" s="226">
        <v>183.3</v>
      </c>
      <c r="R1158" s="80">
        <v>12</v>
      </c>
      <c r="S1158" s="81"/>
      <c r="T1158" s="82">
        <f t="shared" si="36"/>
        <v>0</v>
      </c>
      <c r="U1158" s="83" t="s">
        <v>37</v>
      </c>
      <c r="W1158" s="84"/>
    </row>
    <row r="1159" spans="2:23" ht="78" customHeight="1" outlineLevel="1" x14ac:dyDescent="0.2">
      <c r="B1159" s="64"/>
      <c r="C1159" s="68"/>
      <c r="D1159" s="69" t="s">
        <v>1539</v>
      </c>
      <c r="E1159" s="70" t="s">
        <v>335</v>
      </c>
      <c r="F1159" s="69" t="s">
        <v>953</v>
      </c>
      <c r="G1159" s="71" t="s">
        <v>28</v>
      </c>
      <c r="H1159" s="72" t="s">
        <v>1563</v>
      </c>
      <c r="I1159" s="73" t="s">
        <v>30</v>
      </c>
      <c r="J1159" s="74" t="s">
        <v>1564</v>
      </c>
      <c r="K1159" s="75" t="s">
        <v>78</v>
      </c>
      <c r="L1159" s="76"/>
      <c r="M1159" s="77"/>
      <c r="N1159" s="78">
        <v>3.5</v>
      </c>
      <c r="O1159" s="78">
        <v>25</v>
      </c>
      <c r="P1159" s="79" t="s">
        <v>79</v>
      </c>
      <c r="Q1159" s="226">
        <v>384.8</v>
      </c>
      <c r="R1159" s="80">
        <v>4</v>
      </c>
      <c r="S1159" s="81"/>
      <c r="T1159" s="82">
        <f t="shared" si="36"/>
        <v>0</v>
      </c>
      <c r="U1159" s="83" t="s">
        <v>37</v>
      </c>
      <c r="W1159" s="84"/>
    </row>
    <row r="1160" spans="2:23" ht="78" customHeight="1" outlineLevel="1" x14ac:dyDescent="0.2">
      <c r="B1160" s="64"/>
      <c r="C1160" s="68"/>
      <c r="D1160" s="69" t="s">
        <v>1539</v>
      </c>
      <c r="E1160" s="70" t="s">
        <v>335</v>
      </c>
      <c r="F1160" s="69" t="s">
        <v>953</v>
      </c>
      <c r="G1160" s="71" t="s">
        <v>28</v>
      </c>
      <c r="H1160" s="72" t="s">
        <v>1565</v>
      </c>
      <c r="I1160" s="73" t="s">
        <v>30</v>
      </c>
      <c r="J1160" s="74" t="s">
        <v>1566</v>
      </c>
      <c r="K1160" s="75" t="s">
        <v>88</v>
      </c>
      <c r="L1160" s="76"/>
      <c r="M1160" s="77"/>
      <c r="N1160" s="78">
        <v>3</v>
      </c>
      <c r="O1160" s="78" t="s">
        <v>280</v>
      </c>
      <c r="P1160" s="79" t="s">
        <v>90</v>
      </c>
      <c r="Q1160" s="226">
        <v>279.5</v>
      </c>
      <c r="R1160" s="80">
        <v>6</v>
      </c>
      <c r="S1160" s="81"/>
      <c r="T1160" s="82">
        <f t="shared" si="36"/>
        <v>0</v>
      </c>
      <c r="U1160" s="83" t="s">
        <v>33</v>
      </c>
      <c r="W1160" s="84"/>
    </row>
    <row r="1161" spans="2:23" ht="78" customHeight="1" outlineLevel="1" x14ac:dyDescent="0.2">
      <c r="B1161" s="64"/>
      <c r="C1161" s="86" t="s">
        <v>49</v>
      </c>
      <c r="D1161" s="69" t="s">
        <v>1539</v>
      </c>
      <c r="E1161" s="70" t="s">
        <v>335</v>
      </c>
      <c r="F1161" s="69" t="s">
        <v>953</v>
      </c>
      <c r="G1161" s="71" t="s">
        <v>28</v>
      </c>
      <c r="H1161" s="85">
        <v>4600031154336</v>
      </c>
      <c r="I1161" s="73" t="s">
        <v>30</v>
      </c>
      <c r="J1161" s="74" t="s">
        <v>1567</v>
      </c>
      <c r="K1161" s="75" t="s">
        <v>92</v>
      </c>
      <c r="L1161" s="76"/>
      <c r="M1161" s="77"/>
      <c r="N1161" s="78">
        <v>2</v>
      </c>
      <c r="O1161" s="78" t="s">
        <v>93</v>
      </c>
      <c r="P1161" s="79"/>
      <c r="Q1161" s="226">
        <v>184.6</v>
      </c>
      <c r="R1161" s="80">
        <v>6</v>
      </c>
      <c r="S1161" s="81"/>
      <c r="T1161" s="82">
        <f t="shared" si="36"/>
        <v>0</v>
      </c>
      <c r="U1161" s="83" t="s">
        <v>69</v>
      </c>
      <c r="W1161" s="84"/>
    </row>
    <row r="1162" spans="2:23" ht="78" customHeight="1" outlineLevel="1" x14ac:dyDescent="0.2">
      <c r="B1162" s="64"/>
      <c r="C1162" s="86" t="s">
        <v>49</v>
      </c>
      <c r="D1162" s="69" t="s">
        <v>1539</v>
      </c>
      <c r="E1162" s="70" t="s">
        <v>335</v>
      </c>
      <c r="F1162" s="69" t="s">
        <v>953</v>
      </c>
      <c r="G1162" s="71" t="s">
        <v>28</v>
      </c>
      <c r="H1162" s="85">
        <v>4600031154688</v>
      </c>
      <c r="I1162" s="73" t="s">
        <v>30</v>
      </c>
      <c r="J1162" s="74" t="s">
        <v>1568</v>
      </c>
      <c r="K1162" s="75" t="s">
        <v>95</v>
      </c>
      <c r="L1162" s="76"/>
      <c r="M1162" s="77"/>
      <c r="N1162" s="78">
        <v>2</v>
      </c>
      <c r="O1162" s="78" t="s">
        <v>96</v>
      </c>
      <c r="P1162" s="79"/>
      <c r="Q1162" s="226">
        <v>338</v>
      </c>
      <c r="R1162" s="80">
        <v>8</v>
      </c>
      <c r="S1162" s="81"/>
      <c r="T1162" s="82">
        <f>S1162*Q1162</f>
        <v>0</v>
      </c>
      <c r="U1162" s="83" t="s">
        <v>69</v>
      </c>
      <c r="W1162" s="84"/>
    </row>
    <row r="1163" spans="2:23" ht="78" customHeight="1" outlineLevel="1" x14ac:dyDescent="0.2">
      <c r="B1163" s="64"/>
      <c r="C1163" s="86" t="s">
        <v>49</v>
      </c>
      <c r="D1163" s="69" t="s">
        <v>1539</v>
      </c>
      <c r="E1163" s="70" t="s">
        <v>335</v>
      </c>
      <c r="F1163" s="69" t="s">
        <v>953</v>
      </c>
      <c r="G1163" s="71" t="s">
        <v>28</v>
      </c>
      <c r="H1163" s="85">
        <v>4600031147598</v>
      </c>
      <c r="I1163" s="73" t="s">
        <v>30</v>
      </c>
      <c r="J1163" s="74" t="s">
        <v>1569</v>
      </c>
      <c r="K1163" s="75" t="s">
        <v>98</v>
      </c>
      <c r="L1163" s="76"/>
      <c r="M1163" s="77">
        <v>0.65</v>
      </c>
      <c r="N1163" s="78">
        <v>5.5</v>
      </c>
      <c r="O1163" s="78" t="s">
        <v>99</v>
      </c>
      <c r="P1163" s="79" t="s">
        <v>90</v>
      </c>
      <c r="Q1163" s="226">
        <v>538.20000000000005</v>
      </c>
      <c r="R1163" s="80">
        <v>5</v>
      </c>
      <c r="S1163" s="81"/>
      <c r="T1163" s="82">
        <f t="shared" si="36"/>
        <v>0</v>
      </c>
      <c r="U1163" s="83" t="s">
        <v>37</v>
      </c>
      <c r="W1163" s="84"/>
    </row>
    <row r="1164" spans="2:23" ht="78" customHeight="1" outlineLevel="1" x14ac:dyDescent="0.2">
      <c r="B1164" s="64"/>
      <c r="C1164" s="86" t="s">
        <v>49</v>
      </c>
      <c r="D1164" s="69" t="s">
        <v>1539</v>
      </c>
      <c r="E1164" s="70" t="s">
        <v>335</v>
      </c>
      <c r="F1164" s="69" t="s">
        <v>953</v>
      </c>
      <c r="G1164" s="71" t="s">
        <v>28</v>
      </c>
      <c r="H1164" s="85">
        <v>4600031151168</v>
      </c>
      <c r="I1164" s="73" t="s">
        <v>30</v>
      </c>
      <c r="J1164" s="74" t="s">
        <v>1570</v>
      </c>
      <c r="K1164" s="75" t="s">
        <v>101</v>
      </c>
      <c r="L1164" s="76"/>
      <c r="M1164" s="77">
        <v>1</v>
      </c>
      <c r="N1164" s="78">
        <v>7</v>
      </c>
      <c r="O1164" s="78">
        <v>21.5</v>
      </c>
      <c r="P1164" s="79" t="s">
        <v>102</v>
      </c>
      <c r="Q1164" s="226">
        <v>535.6</v>
      </c>
      <c r="R1164" s="80">
        <v>10</v>
      </c>
      <c r="S1164" s="81"/>
      <c r="T1164" s="82">
        <f t="shared" si="36"/>
        <v>0</v>
      </c>
      <c r="U1164" s="83" t="s">
        <v>103</v>
      </c>
      <c r="W1164" s="84"/>
    </row>
    <row r="1165" spans="2:23" ht="78" customHeight="1" outlineLevel="1" x14ac:dyDescent="0.2">
      <c r="B1165" s="64"/>
      <c r="C1165" s="86" t="s">
        <v>49</v>
      </c>
      <c r="D1165" s="69" t="s">
        <v>1539</v>
      </c>
      <c r="E1165" s="70" t="s">
        <v>335</v>
      </c>
      <c r="F1165" s="69" t="s">
        <v>953</v>
      </c>
      <c r="G1165" s="71" t="s">
        <v>28</v>
      </c>
      <c r="H1165" s="85">
        <v>4600031151502</v>
      </c>
      <c r="I1165" s="73" t="s">
        <v>30</v>
      </c>
      <c r="J1165" s="74" t="s">
        <v>1571</v>
      </c>
      <c r="K1165" s="75" t="s">
        <v>105</v>
      </c>
      <c r="L1165" s="76"/>
      <c r="M1165" s="77">
        <v>0.6</v>
      </c>
      <c r="N1165" s="78">
        <v>5</v>
      </c>
      <c r="O1165" s="78">
        <v>18.5</v>
      </c>
      <c r="P1165" s="79" t="s">
        <v>102</v>
      </c>
      <c r="Q1165" s="226">
        <v>276.89999999999998</v>
      </c>
      <c r="R1165" s="80">
        <v>10</v>
      </c>
      <c r="S1165" s="81"/>
      <c r="T1165" s="82">
        <f t="shared" si="36"/>
        <v>0</v>
      </c>
      <c r="U1165" s="83" t="s">
        <v>33</v>
      </c>
      <c r="W1165" s="84"/>
    </row>
    <row r="1166" spans="2:23" ht="78" customHeight="1" outlineLevel="1" x14ac:dyDescent="0.2">
      <c r="B1166" s="64"/>
      <c r="C1166" s="86" t="s">
        <v>49</v>
      </c>
      <c r="D1166" s="69" t="s">
        <v>1539</v>
      </c>
      <c r="E1166" s="70" t="s">
        <v>335</v>
      </c>
      <c r="F1166" s="69" t="s">
        <v>953</v>
      </c>
      <c r="G1166" s="71" t="s">
        <v>106</v>
      </c>
      <c r="H1166" s="85">
        <v>4600031151649</v>
      </c>
      <c r="I1166" s="73" t="s">
        <v>30</v>
      </c>
      <c r="J1166" s="74" t="s">
        <v>1572</v>
      </c>
      <c r="K1166" s="75" t="s">
        <v>108</v>
      </c>
      <c r="L1166" s="76"/>
      <c r="M1166" s="77">
        <v>4</v>
      </c>
      <c r="N1166" s="78">
        <v>14</v>
      </c>
      <c r="O1166" s="78">
        <v>28</v>
      </c>
      <c r="P1166" s="79" t="s">
        <v>109</v>
      </c>
      <c r="Q1166" s="226">
        <v>786.5</v>
      </c>
      <c r="R1166" s="80">
        <v>4</v>
      </c>
      <c r="S1166" s="81"/>
      <c r="T1166" s="82">
        <f t="shared" si="36"/>
        <v>0</v>
      </c>
      <c r="U1166" s="83" t="s">
        <v>103</v>
      </c>
      <c r="W1166" s="84"/>
    </row>
    <row r="1167" spans="2:23" ht="78" customHeight="1" outlineLevel="1" x14ac:dyDescent="0.2">
      <c r="B1167" s="64"/>
      <c r="C1167" s="86" t="s">
        <v>49</v>
      </c>
      <c r="D1167" s="69" t="s">
        <v>1539</v>
      </c>
      <c r="E1167" s="70" t="s">
        <v>335</v>
      </c>
      <c r="F1167" s="69" t="s">
        <v>953</v>
      </c>
      <c r="G1167" s="71" t="s">
        <v>106</v>
      </c>
      <c r="H1167" s="85">
        <v>4600031151922</v>
      </c>
      <c r="I1167" s="73" t="s">
        <v>30</v>
      </c>
      <c r="J1167" s="74" t="s">
        <v>1573</v>
      </c>
      <c r="K1167" s="75" t="s">
        <v>111</v>
      </c>
      <c r="L1167" s="76"/>
      <c r="M1167" s="77">
        <v>0.6</v>
      </c>
      <c r="N1167" s="78">
        <v>8</v>
      </c>
      <c r="O1167" s="78">
        <v>15</v>
      </c>
      <c r="P1167" s="79" t="s">
        <v>109</v>
      </c>
      <c r="Q1167" s="226">
        <v>185.9</v>
      </c>
      <c r="R1167" s="80">
        <v>8</v>
      </c>
      <c r="S1167" s="81"/>
      <c r="T1167" s="82">
        <f t="shared" si="36"/>
        <v>0</v>
      </c>
      <c r="U1167" s="83" t="s">
        <v>37</v>
      </c>
      <c r="W1167" s="84"/>
    </row>
    <row r="1168" spans="2:23" ht="78" customHeight="1" outlineLevel="1" x14ac:dyDescent="0.2">
      <c r="B1168" s="64"/>
      <c r="C1168" s="86" t="s">
        <v>49</v>
      </c>
      <c r="D1168" s="69" t="s">
        <v>1539</v>
      </c>
      <c r="E1168" s="70" t="s">
        <v>335</v>
      </c>
      <c r="F1168" s="69" t="s">
        <v>953</v>
      </c>
      <c r="G1168" s="71" t="s">
        <v>106</v>
      </c>
      <c r="H1168" s="85">
        <v>4600031151762</v>
      </c>
      <c r="I1168" s="73" t="s">
        <v>30</v>
      </c>
      <c r="J1168" s="74" t="s">
        <v>1574</v>
      </c>
      <c r="K1168" s="75" t="s">
        <v>113</v>
      </c>
      <c r="L1168" s="76"/>
      <c r="M1168" s="77">
        <v>0.2</v>
      </c>
      <c r="N1168" s="78">
        <v>5</v>
      </c>
      <c r="O1168" s="78">
        <v>10.5</v>
      </c>
      <c r="P1168" s="79" t="s">
        <v>114</v>
      </c>
      <c r="Q1168" s="226">
        <v>124.8</v>
      </c>
      <c r="R1168" s="80">
        <v>30</v>
      </c>
      <c r="S1168" s="81"/>
      <c r="T1168" s="82">
        <f t="shared" si="36"/>
        <v>0</v>
      </c>
      <c r="U1168" s="83" t="s">
        <v>33</v>
      </c>
      <c r="W1168" s="84"/>
    </row>
    <row r="1169" spans="2:23" ht="78" customHeight="1" outlineLevel="1" x14ac:dyDescent="0.2">
      <c r="B1169" s="64"/>
      <c r="C1169" s="86" t="s">
        <v>49</v>
      </c>
      <c r="D1169" s="69" t="s">
        <v>1539</v>
      </c>
      <c r="E1169" s="70" t="s">
        <v>335</v>
      </c>
      <c r="F1169" s="69" t="s">
        <v>953</v>
      </c>
      <c r="G1169" s="71" t="s">
        <v>115</v>
      </c>
      <c r="H1169" s="85">
        <v>4600031152059</v>
      </c>
      <c r="I1169" s="73" t="s">
        <v>30</v>
      </c>
      <c r="J1169" s="74" t="s">
        <v>1575</v>
      </c>
      <c r="K1169" s="75" t="s">
        <v>117</v>
      </c>
      <c r="L1169" s="76"/>
      <c r="M1169" s="77">
        <v>2.5</v>
      </c>
      <c r="N1169" s="78">
        <v>9</v>
      </c>
      <c r="O1169" s="78" t="s">
        <v>118</v>
      </c>
      <c r="P1169" s="79" t="s">
        <v>119</v>
      </c>
      <c r="Q1169" s="226">
        <v>816.4</v>
      </c>
      <c r="R1169" s="80">
        <v>4</v>
      </c>
      <c r="S1169" s="81"/>
      <c r="T1169" s="82">
        <f t="shared" si="36"/>
        <v>0</v>
      </c>
      <c r="U1169" s="83" t="s">
        <v>103</v>
      </c>
      <c r="W1169" s="84"/>
    </row>
    <row r="1170" spans="2:23" ht="78" customHeight="1" outlineLevel="1" x14ac:dyDescent="0.2">
      <c r="B1170" s="64"/>
      <c r="C1170" s="86" t="s">
        <v>49</v>
      </c>
      <c r="D1170" s="69" t="s">
        <v>1539</v>
      </c>
      <c r="E1170" s="70" t="s">
        <v>335</v>
      </c>
      <c r="F1170" s="69" t="s">
        <v>953</v>
      </c>
      <c r="G1170" s="71" t="s">
        <v>28</v>
      </c>
      <c r="H1170" s="85">
        <v>4600031147437</v>
      </c>
      <c r="I1170" s="73" t="s">
        <v>30</v>
      </c>
      <c r="J1170" s="74" t="s">
        <v>1576</v>
      </c>
      <c r="K1170" s="75" t="s">
        <v>121</v>
      </c>
      <c r="L1170" s="76"/>
      <c r="M1170" s="77">
        <v>1.2</v>
      </c>
      <c r="N1170" s="78">
        <v>6.5</v>
      </c>
      <c r="O1170" s="78" t="s">
        <v>122</v>
      </c>
      <c r="P1170" s="79" t="s">
        <v>90</v>
      </c>
      <c r="Q1170" s="226">
        <v>681.2</v>
      </c>
      <c r="R1170" s="80">
        <v>4</v>
      </c>
      <c r="S1170" s="81"/>
      <c r="T1170" s="82">
        <f t="shared" si="36"/>
        <v>0</v>
      </c>
      <c r="U1170" s="83" t="s">
        <v>37</v>
      </c>
      <c r="W1170" s="84"/>
    </row>
    <row r="1171" spans="2:23" ht="78" customHeight="1" outlineLevel="1" x14ac:dyDescent="0.2">
      <c r="B1171" s="64"/>
      <c r="C1171" s="68"/>
      <c r="D1171" s="69" t="s">
        <v>1539</v>
      </c>
      <c r="E1171" s="70" t="s">
        <v>335</v>
      </c>
      <c r="F1171" s="69" t="s">
        <v>953</v>
      </c>
      <c r="G1171" s="71" t="s">
        <v>28</v>
      </c>
      <c r="H1171" s="87">
        <v>4600031132075</v>
      </c>
      <c r="I1171" s="73" t="s">
        <v>30</v>
      </c>
      <c r="J1171" s="74" t="s">
        <v>1577</v>
      </c>
      <c r="K1171" s="75" t="s">
        <v>124</v>
      </c>
      <c r="L1171" s="76"/>
      <c r="M1171" s="77"/>
      <c r="N1171" s="78">
        <v>2.5</v>
      </c>
      <c r="O1171" s="78" t="s">
        <v>125</v>
      </c>
      <c r="P1171" s="79"/>
      <c r="Q1171" s="226">
        <v>638.29999999999995</v>
      </c>
      <c r="R1171" s="80">
        <v>6</v>
      </c>
      <c r="S1171" s="81"/>
      <c r="T1171" s="82">
        <f>S1171*Q1171</f>
        <v>0</v>
      </c>
      <c r="U1171" s="83" t="s">
        <v>33</v>
      </c>
      <c r="W1171" s="84"/>
    </row>
    <row r="1172" spans="2:23" ht="78" customHeight="1" outlineLevel="1" x14ac:dyDescent="0.2">
      <c r="B1172" s="64"/>
      <c r="C1172" s="68"/>
      <c r="D1172" s="69" t="s">
        <v>1539</v>
      </c>
      <c r="E1172" s="70" t="s">
        <v>335</v>
      </c>
      <c r="F1172" s="69" t="s">
        <v>953</v>
      </c>
      <c r="G1172" s="71" t="s">
        <v>28</v>
      </c>
      <c r="H1172" s="85">
        <v>4600031130262</v>
      </c>
      <c r="I1172" s="73" t="s">
        <v>30</v>
      </c>
      <c r="J1172" s="74" t="s">
        <v>1578</v>
      </c>
      <c r="K1172" s="75" t="s">
        <v>81</v>
      </c>
      <c r="L1172" s="76"/>
      <c r="M1172" s="77">
        <v>0.4</v>
      </c>
      <c r="N1172" s="78">
        <v>2.5</v>
      </c>
      <c r="O1172" s="78" t="s">
        <v>82</v>
      </c>
      <c r="P1172" s="79"/>
      <c r="Q1172" s="226">
        <v>366.6</v>
      </c>
      <c r="R1172" s="80">
        <v>10</v>
      </c>
      <c r="S1172" s="81"/>
      <c r="T1172" s="82">
        <f t="shared" si="36"/>
        <v>0</v>
      </c>
      <c r="U1172" s="83" t="s">
        <v>33</v>
      </c>
      <c r="W1172" s="84"/>
    </row>
    <row r="1173" spans="2:23" ht="78" customHeight="1" outlineLevel="1" x14ac:dyDescent="0.2">
      <c r="B1173" s="64"/>
      <c r="C1173" s="68"/>
      <c r="D1173" s="69" t="s">
        <v>1539</v>
      </c>
      <c r="E1173" s="70" t="s">
        <v>335</v>
      </c>
      <c r="F1173" s="69" t="s">
        <v>953</v>
      </c>
      <c r="G1173" s="71" t="s">
        <v>28</v>
      </c>
      <c r="H1173" s="85">
        <v>4600031130804</v>
      </c>
      <c r="I1173" s="73" t="s">
        <v>30</v>
      </c>
      <c r="J1173" s="74" t="s">
        <v>1579</v>
      </c>
      <c r="K1173" s="75" t="s">
        <v>84</v>
      </c>
      <c r="L1173" s="76"/>
      <c r="M1173" s="77">
        <v>0.6</v>
      </c>
      <c r="N1173" s="78">
        <v>2.5</v>
      </c>
      <c r="O1173" s="78" t="s">
        <v>85</v>
      </c>
      <c r="P1173" s="79"/>
      <c r="Q1173" s="226">
        <v>665.6</v>
      </c>
      <c r="R1173" s="80">
        <v>6</v>
      </c>
      <c r="S1173" s="81"/>
      <c r="T1173" s="82">
        <f t="shared" si="36"/>
        <v>0</v>
      </c>
      <c r="U1173" s="83" t="s">
        <v>33</v>
      </c>
      <c r="W1173" s="84"/>
    </row>
    <row r="1174" spans="2:23" ht="78" customHeight="1" outlineLevel="1" x14ac:dyDescent="0.2">
      <c r="B1174" s="64"/>
      <c r="C1174" s="68"/>
      <c r="D1174" s="69" t="s">
        <v>1539</v>
      </c>
      <c r="E1174" s="70" t="s">
        <v>335</v>
      </c>
      <c r="F1174" s="69" t="s">
        <v>953</v>
      </c>
      <c r="G1174" s="71" t="s">
        <v>28</v>
      </c>
      <c r="H1174" s="87" t="s">
        <v>1580</v>
      </c>
      <c r="I1174" s="73" t="s">
        <v>30</v>
      </c>
      <c r="J1174" s="74" t="s">
        <v>1581</v>
      </c>
      <c r="K1174" s="75" t="s">
        <v>131</v>
      </c>
      <c r="L1174" s="76"/>
      <c r="M1174" s="77"/>
      <c r="N1174" s="78">
        <v>3</v>
      </c>
      <c r="O1174" s="78" t="s">
        <v>132</v>
      </c>
      <c r="P1174" s="79"/>
      <c r="Q1174" s="226">
        <v>544.70000000000005</v>
      </c>
      <c r="R1174" s="80">
        <v>4</v>
      </c>
      <c r="S1174" s="81"/>
      <c r="T1174" s="82">
        <f t="shared" si="36"/>
        <v>0</v>
      </c>
      <c r="U1174" s="83" t="s">
        <v>37</v>
      </c>
      <c r="W1174" s="84"/>
    </row>
    <row r="1175" spans="2:23" ht="78" customHeight="1" outlineLevel="1" x14ac:dyDescent="0.2">
      <c r="B1175" s="64"/>
      <c r="C1175" s="68"/>
      <c r="D1175" s="69" t="s">
        <v>1539</v>
      </c>
      <c r="E1175" s="70" t="s">
        <v>335</v>
      </c>
      <c r="F1175" s="69" t="s">
        <v>953</v>
      </c>
      <c r="G1175" s="71" t="s">
        <v>28</v>
      </c>
      <c r="H1175" s="85">
        <v>4600031130088</v>
      </c>
      <c r="I1175" s="73" t="s">
        <v>30</v>
      </c>
      <c r="J1175" s="74" t="s">
        <v>1582</v>
      </c>
      <c r="K1175" s="75" t="s">
        <v>134</v>
      </c>
      <c r="L1175" s="76"/>
      <c r="M1175" s="77"/>
      <c r="N1175" s="78">
        <v>3</v>
      </c>
      <c r="O1175" s="78" t="s">
        <v>135</v>
      </c>
      <c r="P1175" s="79"/>
      <c r="Q1175" s="226">
        <v>503.1</v>
      </c>
      <c r="R1175" s="80">
        <v>5</v>
      </c>
      <c r="S1175" s="81"/>
      <c r="T1175" s="82">
        <f t="shared" si="36"/>
        <v>0</v>
      </c>
      <c r="U1175" s="83" t="s">
        <v>37</v>
      </c>
      <c r="W1175" s="84"/>
    </row>
    <row r="1176" spans="2:23" ht="78" customHeight="1" outlineLevel="1" x14ac:dyDescent="0.2">
      <c r="B1176" s="64"/>
      <c r="C1176" s="68"/>
      <c r="D1176" s="69" t="s">
        <v>1539</v>
      </c>
      <c r="E1176" s="70" t="s">
        <v>335</v>
      </c>
      <c r="F1176" s="69" t="s">
        <v>953</v>
      </c>
      <c r="G1176" s="71" t="s">
        <v>28</v>
      </c>
      <c r="H1176" s="85">
        <v>4600031132280</v>
      </c>
      <c r="I1176" s="73" t="s">
        <v>30</v>
      </c>
      <c r="J1176" s="74" t="s">
        <v>1583</v>
      </c>
      <c r="K1176" s="75" t="s">
        <v>137</v>
      </c>
      <c r="L1176" s="76"/>
      <c r="M1176" s="77"/>
      <c r="N1176" s="78">
        <v>3</v>
      </c>
      <c r="O1176" s="78" t="s">
        <v>138</v>
      </c>
      <c r="P1176" s="79"/>
      <c r="Q1176" s="226">
        <v>442</v>
      </c>
      <c r="R1176" s="80">
        <v>6</v>
      </c>
      <c r="S1176" s="81"/>
      <c r="T1176" s="82">
        <f t="shared" si="36"/>
        <v>0</v>
      </c>
      <c r="U1176" s="83" t="s">
        <v>37</v>
      </c>
      <c r="W1176" s="84"/>
    </row>
    <row r="1177" spans="2:23" ht="78" customHeight="1" outlineLevel="1" x14ac:dyDescent="0.2">
      <c r="B1177" s="64"/>
      <c r="C1177" s="68"/>
      <c r="D1177" s="69" t="s">
        <v>1539</v>
      </c>
      <c r="E1177" s="70" t="s">
        <v>335</v>
      </c>
      <c r="F1177" s="69" t="s">
        <v>953</v>
      </c>
      <c r="G1177" s="71" t="s">
        <v>28</v>
      </c>
      <c r="H1177" s="72" t="s">
        <v>1584</v>
      </c>
      <c r="I1177" s="73" t="s">
        <v>30</v>
      </c>
      <c r="J1177" s="74" t="s">
        <v>1585</v>
      </c>
      <c r="K1177" s="75" t="s">
        <v>128</v>
      </c>
      <c r="L1177" s="76"/>
      <c r="M1177" s="77"/>
      <c r="N1177" s="78">
        <v>2</v>
      </c>
      <c r="O1177" s="78">
        <v>33</v>
      </c>
      <c r="P1177" s="79"/>
      <c r="Q1177" s="226">
        <v>572</v>
      </c>
      <c r="R1177" s="80">
        <v>4</v>
      </c>
      <c r="S1177" s="81"/>
      <c r="T1177" s="82">
        <f t="shared" si="36"/>
        <v>0</v>
      </c>
      <c r="U1177" s="83" t="s">
        <v>37</v>
      </c>
      <c r="W1177" s="84"/>
    </row>
    <row r="1178" spans="2:23" ht="78" customHeight="1" outlineLevel="1" x14ac:dyDescent="0.2">
      <c r="B1178" s="64"/>
      <c r="C1178" s="86" t="s">
        <v>49</v>
      </c>
      <c r="D1178" s="69" t="s">
        <v>1539</v>
      </c>
      <c r="E1178" s="70" t="s">
        <v>335</v>
      </c>
      <c r="F1178" s="69" t="s">
        <v>953</v>
      </c>
      <c r="G1178" s="71" t="s">
        <v>28</v>
      </c>
      <c r="H1178" s="85">
        <v>4600031155975</v>
      </c>
      <c r="I1178" s="73" t="s">
        <v>30</v>
      </c>
      <c r="J1178" s="74" t="s">
        <v>1586</v>
      </c>
      <c r="K1178" s="75" t="s">
        <v>140</v>
      </c>
      <c r="L1178" s="76"/>
      <c r="M1178" s="77">
        <v>0.3</v>
      </c>
      <c r="N1178" s="78">
        <v>3</v>
      </c>
      <c r="O1178" s="78">
        <v>17.5</v>
      </c>
      <c r="P1178" s="79"/>
      <c r="Q1178" s="226">
        <v>153.4</v>
      </c>
      <c r="R1178" s="80">
        <v>12</v>
      </c>
      <c r="S1178" s="81"/>
      <c r="T1178" s="82">
        <f>S1178*Q1178</f>
        <v>0</v>
      </c>
      <c r="U1178" s="83" t="s">
        <v>33</v>
      </c>
      <c r="W1178" s="84"/>
    </row>
    <row r="1179" spans="2:23" ht="78" customHeight="1" outlineLevel="1" x14ac:dyDescent="0.2">
      <c r="B1179" s="64"/>
      <c r="C1179" s="86" t="s">
        <v>49</v>
      </c>
      <c r="D1179" s="69" t="s">
        <v>1539</v>
      </c>
      <c r="E1179" s="70" t="s">
        <v>335</v>
      </c>
      <c r="F1179" s="69" t="s">
        <v>953</v>
      </c>
      <c r="G1179" s="71" t="s">
        <v>28</v>
      </c>
      <c r="H1179" s="85">
        <v>4600031148243</v>
      </c>
      <c r="I1179" s="73" t="s">
        <v>30</v>
      </c>
      <c r="J1179" s="74" t="s">
        <v>1587</v>
      </c>
      <c r="K1179" s="75" t="s">
        <v>142</v>
      </c>
      <c r="L1179" s="76"/>
      <c r="M1179" s="77">
        <v>0.9</v>
      </c>
      <c r="N1179" s="78">
        <v>3.5</v>
      </c>
      <c r="O1179" s="78" t="s">
        <v>143</v>
      </c>
      <c r="P1179" s="79" t="s">
        <v>144</v>
      </c>
      <c r="Q1179" s="226">
        <v>474.5</v>
      </c>
      <c r="R1179" s="80">
        <v>4</v>
      </c>
      <c r="S1179" s="81"/>
      <c r="T1179" s="82">
        <f t="shared" si="36"/>
        <v>0</v>
      </c>
      <c r="U1179" s="83" t="s">
        <v>37</v>
      </c>
      <c r="W1179" s="84"/>
    </row>
    <row r="1180" spans="2:23" ht="78" customHeight="1" outlineLevel="1" x14ac:dyDescent="0.2">
      <c r="B1180" s="64"/>
      <c r="C1180" s="86" t="s">
        <v>49</v>
      </c>
      <c r="D1180" s="69" t="s">
        <v>1539</v>
      </c>
      <c r="E1180" s="70" t="s">
        <v>335</v>
      </c>
      <c r="F1180" s="69" t="s">
        <v>953</v>
      </c>
      <c r="G1180" s="71" t="s">
        <v>106</v>
      </c>
      <c r="H1180" s="85" t="s">
        <v>1588</v>
      </c>
      <c r="I1180" s="73" t="s">
        <v>30</v>
      </c>
      <c r="J1180" s="74" t="s">
        <v>1589</v>
      </c>
      <c r="K1180" s="75" t="s">
        <v>147</v>
      </c>
      <c r="L1180" s="76"/>
      <c r="M1180" s="77">
        <v>0.25</v>
      </c>
      <c r="N1180" s="78">
        <v>4.5</v>
      </c>
      <c r="O1180" s="78" t="s">
        <v>148</v>
      </c>
      <c r="P1180" s="79"/>
      <c r="Q1180" s="226">
        <v>189.8</v>
      </c>
      <c r="R1180" s="80">
        <v>16</v>
      </c>
      <c r="S1180" s="81"/>
      <c r="T1180" s="82">
        <f t="shared" si="36"/>
        <v>0</v>
      </c>
      <c r="U1180" s="83" t="s">
        <v>37</v>
      </c>
      <c r="W1180" s="84"/>
    </row>
    <row r="1181" spans="2:23" ht="78" customHeight="1" outlineLevel="1" x14ac:dyDescent="0.2">
      <c r="B1181" s="64"/>
      <c r="C1181" s="68"/>
      <c r="D1181" s="69" t="s">
        <v>1539</v>
      </c>
      <c r="E1181" s="70" t="s">
        <v>335</v>
      </c>
      <c r="F1181" s="69" t="s">
        <v>953</v>
      </c>
      <c r="G1181" s="71" t="s">
        <v>149</v>
      </c>
      <c r="H1181" s="72" t="s">
        <v>1590</v>
      </c>
      <c r="I1181" s="73" t="s">
        <v>30</v>
      </c>
      <c r="J1181" s="74" t="s">
        <v>1591</v>
      </c>
      <c r="K1181" s="75" t="s">
        <v>152</v>
      </c>
      <c r="L1181" s="76"/>
      <c r="M1181" s="77">
        <v>0.3</v>
      </c>
      <c r="N1181" s="78">
        <v>5.5</v>
      </c>
      <c r="O1181" s="78">
        <v>11.5</v>
      </c>
      <c r="P1181" s="79"/>
      <c r="Q1181" s="226">
        <v>201.5</v>
      </c>
      <c r="R1181" s="80">
        <v>18</v>
      </c>
      <c r="S1181" s="81"/>
      <c r="T1181" s="82">
        <f t="shared" si="36"/>
        <v>0</v>
      </c>
      <c r="U1181" s="83" t="s">
        <v>33</v>
      </c>
      <c r="W1181" s="84"/>
    </row>
    <row r="1182" spans="2:23" ht="78" customHeight="1" outlineLevel="1" x14ac:dyDescent="0.2">
      <c r="B1182" s="64"/>
      <c r="C1182" s="68"/>
      <c r="D1182" s="69" t="s">
        <v>1539</v>
      </c>
      <c r="E1182" s="70" t="s">
        <v>335</v>
      </c>
      <c r="F1182" s="69" t="s">
        <v>953</v>
      </c>
      <c r="G1182" s="71" t="s">
        <v>149</v>
      </c>
      <c r="H1182" s="85">
        <v>4600031129327</v>
      </c>
      <c r="I1182" s="73" t="s">
        <v>30</v>
      </c>
      <c r="J1182" s="74" t="s">
        <v>1592</v>
      </c>
      <c r="K1182" s="75" t="s">
        <v>157</v>
      </c>
      <c r="L1182" s="76"/>
      <c r="M1182" s="77">
        <v>0.3</v>
      </c>
      <c r="N1182" s="78">
        <v>5.5</v>
      </c>
      <c r="O1182" s="78">
        <v>11.5</v>
      </c>
      <c r="P1182" s="79"/>
      <c r="Q1182" s="226">
        <v>185.9</v>
      </c>
      <c r="R1182" s="80">
        <v>18</v>
      </c>
      <c r="S1182" s="81"/>
      <c r="T1182" s="82">
        <f t="shared" si="36"/>
        <v>0</v>
      </c>
      <c r="U1182" s="83" t="s">
        <v>33</v>
      </c>
      <c r="W1182" s="84"/>
    </row>
    <row r="1183" spans="2:23" ht="78" customHeight="1" outlineLevel="1" x14ac:dyDescent="0.2">
      <c r="B1183" s="64"/>
      <c r="C1183" s="68"/>
      <c r="D1183" s="69" t="s">
        <v>1539</v>
      </c>
      <c r="E1183" s="70" t="s">
        <v>335</v>
      </c>
      <c r="F1183" s="69" t="s">
        <v>953</v>
      </c>
      <c r="G1183" s="71" t="s">
        <v>106</v>
      </c>
      <c r="H1183" s="85">
        <v>4600031130361</v>
      </c>
      <c r="I1183" s="73" t="s">
        <v>30</v>
      </c>
      <c r="J1183" s="74" t="s">
        <v>1593</v>
      </c>
      <c r="K1183" s="75" t="s">
        <v>159</v>
      </c>
      <c r="L1183" s="76"/>
      <c r="M1183" s="77">
        <v>1</v>
      </c>
      <c r="N1183" s="78">
        <v>6.5</v>
      </c>
      <c r="O1183" s="78">
        <v>20</v>
      </c>
      <c r="P1183" s="79" t="s">
        <v>160</v>
      </c>
      <c r="Q1183" s="226">
        <v>525.20000000000005</v>
      </c>
      <c r="R1183" s="80">
        <v>6</v>
      </c>
      <c r="S1183" s="81"/>
      <c r="T1183" s="82">
        <f t="shared" si="36"/>
        <v>0</v>
      </c>
      <c r="U1183" s="83" t="s">
        <v>33</v>
      </c>
      <c r="W1183" s="84"/>
    </row>
    <row r="1184" spans="2:23" ht="78" customHeight="1" outlineLevel="1" x14ac:dyDescent="0.2">
      <c r="B1184" s="64"/>
      <c r="C1184" s="68"/>
      <c r="D1184" s="69" t="s">
        <v>1539</v>
      </c>
      <c r="E1184" s="70" t="s">
        <v>335</v>
      </c>
      <c r="F1184" s="69" t="s">
        <v>953</v>
      </c>
      <c r="G1184" s="71" t="s">
        <v>106</v>
      </c>
      <c r="H1184" s="85">
        <v>4600031130514</v>
      </c>
      <c r="I1184" s="73" t="s">
        <v>30</v>
      </c>
      <c r="J1184" s="74" t="s">
        <v>1594</v>
      </c>
      <c r="K1184" s="75" t="s">
        <v>154</v>
      </c>
      <c r="L1184" s="76"/>
      <c r="M1184" s="77">
        <v>0.8</v>
      </c>
      <c r="N1184" s="78">
        <v>4</v>
      </c>
      <c r="O1184" s="78" t="s">
        <v>155</v>
      </c>
      <c r="P1184" s="79"/>
      <c r="Q1184" s="226">
        <v>663</v>
      </c>
      <c r="R1184" s="80">
        <v>8</v>
      </c>
      <c r="S1184" s="81"/>
      <c r="T1184" s="82">
        <f t="shared" si="36"/>
        <v>0</v>
      </c>
      <c r="U1184" s="83" t="s">
        <v>37</v>
      </c>
      <c r="W1184" s="84"/>
    </row>
    <row r="1185" spans="2:23" ht="78" customHeight="1" outlineLevel="1" x14ac:dyDescent="0.2">
      <c r="B1185" s="64"/>
      <c r="C1185" s="68"/>
      <c r="D1185" s="69" t="s">
        <v>1539</v>
      </c>
      <c r="E1185" s="70" t="s">
        <v>335</v>
      </c>
      <c r="F1185" s="69" t="s">
        <v>953</v>
      </c>
      <c r="G1185" s="71" t="s">
        <v>106</v>
      </c>
      <c r="H1185" s="72" t="s">
        <v>1595</v>
      </c>
      <c r="I1185" s="73" t="s">
        <v>30</v>
      </c>
      <c r="J1185" s="74" t="s">
        <v>1596</v>
      </c>
      <c r="K1185" s="75" t="s">
        <v>163</v>
      </c>
      <c r="L1185" s="76"/>
      <c r="M1185" s="77">
        <v>0.3</v>
      </c>
      <c r="N1185" s="78">
        <v>5.5</v>
      </c>
      <c r="O1185" s="78">
        <v>12.5</v>
      </c>
      <c r="P1185" s="79"/>
      <c r="Q1185" s="226">
        <v>130</v>
      </c>
      <c r="R1185" s="80">
        <v>20</v>
      </c>
      <c r="S1185" s="81"/>
      <c r="T1185" s="82">
        <f t="shared" si="36"/>
        <v>0</v>
      </c>
      <c r="U1185" s="83" t="s">
        <v>37</v>
      </c>
      <c r="W1185" s="84"/>
    </row>
    <row r="1186" spans="2:23" ht="78" customHeight="1" outlineLevel="1" x14ac:dyDescent="0.2">
      <c r="B1186" s="64"/>
      <c r="C1186" s="68"/>
      <c r="D1186" s="69" t="s">
        <v>1539</v>
      </c>
      <c r="E1186" s="70" t="s">
        <v>335</v>
      </c>
      <c r="F1186" s="69" t="s">
        <v>953</v>
      </c>
      <c r="G1186" s="71" t="s">
        <v>106</v>
      </c>
      <c r="H1186" s="72" t="s">
        <v>1597</v>
      </c>
      <c r="I1186" s="73" t="s">
        <v>30</v>
      </c>
      <c r="J1186" s="74" t="s">
        <v>1598</v>
      </c>
      <c r="K1186" s="75" t="s">
        <v>166</v>
      </c>
      <c r="L1186" s="76"/>
      <c r="M1186" s="77">
        <v>0.15</v>
      </c>
      <c r="N1186" s="78">
        <v>3.5</v>
      </c>
      <c r="O1186" s="78">
        <v>10</v>
      </c>
      <c r="P1186" s="79"/>
      <c r="Q1186" s="226">
        <v>123.5</v>
      </c>
      <c r="R1186" s="80">
        <v>9</v>
      </c>
      <c r="S1186" s="81"/>
      <c r="T1186" s="82">
        <f t="shared" si="36"/>
        <v>0</v>
      </c>
      <c r="U1186" s="83" t="s">
        <v>69</v>
      </c>
      <c r="W1186" s="84"/>
    </row>
    <row r="1187" spans="2:23" ht="78" customHeight="1" outlineLevel="1" x14ac:dyDescent="0.2">
      <c r="B1187" s="64"/>
      <c r="C1187" s="68"/>
      <c r="D1187" s="69" t="s">
        <v>1539</v>
      </c>
      <c r="E1187" s="70" t="s">
        <v>335</v>
      </c>
      <c r="F1187" s="69" t="s">
        <v>953</v>
      </c>
      <c r="G1187" s="71" t="s">
        <v>106</v>
      </c>
      <c r="H1187" s="72" t="s">
        <v>1599</v>
      </c>
      <c r="I1187" s="73" t="s">
        <v>30</v>
      </c>
      <c r="J1187" s="74" t="s">
        <v>1600</v>
      </c>
      <c r="K1187" s="75" t="s">
        <v>169</v>
      </c>
      <c r="L1187" s="76"/>
      <c r="M1187" s="77">
        <v>0.25</v>
      </c>
      <c r="N1187" s="78">
        <v>4</v>
      </c>
      <c r="O1187" s="78">
        <v>13</v>
      </c>
      <c r="P1187" s="79"/>
      <c r="Q1187" s="226">
        <v>162.5</v>
      </c>
      <c r="R1187" s="80">
        <v>16</v>
      </c>
      <c r="S1187" s="81"/>
      <c r="T1187" s="82">
        <f t="shared" si="36"/>
        <v>0</v>
      </c>
      <c r="U1187" s="83" t="s">
        <v>33</v>
      </c>
      <c r="W1187" s="84"/>
    </row>
    <row r="1188" spans="2:23" ht="78" customHeight="1" outlineLevel="1" x14ac:dyDescent="0.2">
      <c r="B1188" s="64"/>
      <c r="C1188" s="68"/>
      <c r="D1188" s="69" t="s">
        <v>1539</v>
      </c>
      <c r="E1188" s="70" t="s">
        <v>335</v>
      </c>
      <c r="F1188" s="69" t="s">
        <v>953</v>
      </c>
      <c r="G1188" s="71" t="s">
        <v>106</v>
      </c>
      <c r="H1188" s="85">
        <v>4600031129143</v>
      </c>
      <c r="I1188" s="73" t="s">
        <v>30</v>
      </c>
      <c r="J1188" s="74" t="s">
        <v>1601</v>
      </c>
      <c r="K1188" s="75" t="s">
        <v>171</v>
      </c>
      <c r="L1188" s="76"/>
      <c r="M1188" s="77">
        <v>0.6</v>
      </c>
      <c r="N1188" s="78">
        <v>5.5</v>
      </c>
      <c r="O1188" s="78" t="s">
        <v>96</v>
      </c>
      <c r="P1188" s="79"/>
      <c r="Q1188" s="226">
        <v>208</v>
      </c>
      <c r="R1188" s="80">
        <v>12</v>
      </c>
      <c r="S1188" s="81"/>
      <c r="T1188" s="82">
        <f t="shared" si="36"/>
        <v>0</v>
      </c>
      <c r="U1188" s="83" t="s">
        <v>37</v>
      </c>
      <c r="W1188" s="84"/>
    </row>
    <row r="1189" spans="2:23" ht="78" customHeight="1" outlineLevel="1" x14ac:dyDescent="0.2">
      <c r="B1189" s="64"/>
      <c r="C1189" s="68"/>
      <c r="D1189" s="69" t="s">
        <v>1539</v>
      </c>
      <c r="E1189" s="70" t="s">
        <v>335</v>
      </c>
      <c r="F1189" s="69" t="s">
        <v>953</v>
      </c>
      <c r="G1189" s="71" t="s">
        <v>172</v>
      </c>
      <c r="H1189" s="72" t="s">
        <v>1602</v>
      </c>
      <c r="I1189" s="73" t="s">
        <v>30</v>
      </c>
      <c r="J1189" s="74" t="s">
        <v>1603</v>
      </c>
      <c r="K1189" s="75" t="s">
        <v>175</v>
      </c>
      <c r="L1189" s="76"/>
      <c r="M1189" s="77">
        <v>0.05</v>
      </c>
      <c r="N1189" s="78">
        <v>4</v>
      </c>
      <c r="O1189" s="78">
        <v>6.5</v>
      </c>
      <c r="P1189" s="79"/>
      <c r="Q1189" s="226">
        <v>137.80000000000001</v>
      </c>
      <c r="R1189" s="80">
        <v>18</v>
      </c>
      <c r="S1189" s="81"/>
      <c r="T1189" s="82">
        <f t="shared" si="36"/>
        <v>0</v>
      </c>
      <c r="U1189" s="83" t="s">
        <v>69</v>
      </c>
      <c r="W1189" s="84"/>
    </row>
    <row r="1190" spans="2:23" ht="78" customHeight="1" outlineLevel="1" x14ac:dyDescent="0.2">
      <c r="B1190" s="64"/>
      <c r="C1190" s="86" t="s">
        <v>49</v>
      </c>
      <c r="D1190" s="69" t="s">
        <v>1539</v>
      </c>
      <c r="E1190" s="70" t="s">
        <v>335</v>
      </c>
      <c r="F1190" s="69" t="s">
        <v>953</v>
      </c>
      <c r="G1190" s="71" t="s">
        <v>172</v>
      </c>
      <c r="H1190" s="85">
        <v>4600031155753</v>
      </c>
      <c r="I1190" s="73" t="s">
        <v>30</v>
      </c>
      <c r="J1190" s="74" t="s">
        <v>1604</v>
      </c>
      <c r="K1190" s="75" t="s">
        <v>177</v>
      </c>
      <c r="L1190" s="76"/>
      <c r="M1190" s="77">
        <v>0.08</v>
      </c>
      <c r="N1190" s="78">
        <v>4.5</v>
      </c>
      <c r="O1190" s="78">
        <v>6</v>
      </c>
      <c r="P1190" s="79"/>
      <c r="Q1190" s="226">
        <v>75.400000000000006</v>
      </c>
      <c r="R1190" s="80">
        <v>18</v>
      </c>
      <c r="S1190" s="81"/>
      <c r="T1190" s="82">
        <f>S1190*Q1190</f>
        <v>0</v>
      </c>
      <c r="U1190" s="83" t="s">
        <v>69</v>
      </c>
      <c r="W1190" s="84"/>
    </row>
    <row r="1191" spans="2:23" ht="78" customHeight="1" outlineLevel="1" x14ac:dyDescent="0.2">
      <c r="B1191" s="64"/>
      <c r="C1191" s="68"/>
      <c r="D1191" s="69" t="s">
        <v>1539</v>
      </c>
      <c r="E1191" s="70" t="s">
        <v>335</v>
      </c>
      <c r="F1191" s="69" t="s">
        <v>953</v>
      </c>
      <c r="G1191" s="71" t="s">
        <v>172</v>
      </c>
      <c r="H1191" s="72" t="s">
        <v>1605</v>
      </c>
      <c r="I1191" s="73" t="s">
        <v>30</v>
      </c>
      <c r="J1191" s="74" t="s">
        <v>1606</v>
      </c>
      <c r="K1191" s="75" t="s">
        <v>180</v>
      </c>
      <c r="L1191" s="76"/>
      <c r="M1191" s="77">
        <v>0.1</v>
      </c>
      <c r="N1191" s="78">
        <v>3.5</v>
      </c>
      <c r="O1191" s="78">
        <v>9</v>
      </c>
      <c r="P1191" s="79"/>
      <c r="Q1191" s="226">
        <v>97.5</v>
      </c>
      <c r="R1191" s="80">
        <v>16</v>
      </c>
      <c r="S1191" s="81"/>
      <c r="T1191" s="82">
        <f t="shared" si="36"/>
        <v>0</v>
      </c>
      <c r="U1191" s="83" t="s">
        <v>69</v>
      </c>
      <c r="W1191" s="84"/>
    </row>
    <row r="1192" spans="2:23" ht="78" customHeight="1" outlineLevel="1" x14ac:dyDescent="0.2">
      <c r="B1192" s="64"/>
      <c r="C1192" s="86" t="s">
        <v>49</v>
      </c>
      <c r="D1192" s="69" t="s">
        <v>1539</v>
      </c>
      <c r="E1192" s="70" t="s">
        <v>335</v>
      </c>
      <c r="F1192" s="69" t="s">
        <v>953</v>
      </c>
      <c r="G1192" s="71" t="s">
        <v>172</v>
      </c>
      <c r="H1192" s="85">
        <v>4600031147147</v>
      </c>
      <c r="I1192" s="73" t="s">
        <v>30</v>
      </c>
      <c r="J1192" s="74" t="s">
        <v>1607</v>
      </c>
      <c r="K1192" s="75" t="s">
        <v>182</v>
      </c>
      <c r="L1192" s="76"/>
      <c r="M1192" s="77">
        <v>0.05</v>
      </c>
      <c r="N1192" s="78">
        <v>3</v>
      </c>
      <c r="O1192" s="78">
        <v>7.5</v>
      </c>
      <c r="P1192" s="79"/>
      <c r="Q1192" s="226">
        <v>85.8</v>
      </c>
      <c r="R1192" s="80">
        <v>24</v>
      </c>
      <c r="S1192" s="81"/>
      <c r="T1192" s="82">
        <f t="shared" si="36"/>
        <v>0</v>
      </c>
      <c r="U1192" s="83" t="s">
        <v>69</v>
      </c>
      <c r="W1192" s="84"/>
    </row>
    <row r="1193" spans="2:23" ht="78" customHeight="1" outlineLevel="1" x14ac:dyDescent="0.2">
      <c r="B1193" s="64"/>
      <c r="C1193" s="68"/>
      <c r="D1193" s="69" t="s">
        <v>1539</v>
      </c>
      <c r="E1193" s="70" t="s">
        <v>335</v>
      </c>
      <c r="F1193" s="69" t="s">
        <v>953</v>
      </c>
      <c r="G1193" s="71" t="s">
        <v>172</v>
      </c>
      <c r="H1193" s="72" t="s">
        <v>1608</v>
      </c>
      <c r="I1193" s="73" t="s">
        <v>30</v>
      </c>
      <c r="J1193" s="74" t="s">
        <v>1609</v>
      </c>
      <c r="K1193" s="75" t="s">
        <v>185</v>
      </c>
      <c r="L1193" s="76"/>
      <c r="M1193" s="77">
        <v>0.03</v>
      </c>
      <c r="N1193" s="78">
        <v>2.5</v>
      </c>
      <c r="O1193" s="78">
        <v>6</v>
      </c>
      <c r="P1193" s="79"/>
      <c r="Q1193" s="226">
        <v>74.099999999999994</v>
      </c>
      <c r="R1193" s="80">
        <v>24</v>
      </c>
      <c r="S1193" s="81"/>
      <c r="T1193" s="82">
        <f t="shared" si="36"/>
        <v>0</v>
      </c>
      <c r="U1193" s="83" t="s">
        <v>69</v>
      </c>
      <c r="W1193" s="84"/>
    </row>
    <row r="1194" spans="2:23" ht="78" customHeight="1" outlineLevel="1" x14ac:dyDescent="0.2">
      <c r="B1194" s="64"/>
      <c r="C1194" s="68"/>
      <c r="D1194" s="69" t="s">
        <v>1539</v>
      </c>
      <c r="E1194" s="70" t="s">
        <v>335</v>
      </c>
      <c r="F1194" s="69" t="s">
        <v>953</v>
      </c>
      <c r="G1194" s="71" t="s">
        <v>186</v>
      </c>
      <c r="H1194" s="72" t="s">
        <v>1610</v>
      </c>
      <c r="I1194" s="73" t="s">
        <v>30</v>
      </c>
      <c r="J1194" s="74" t="s">
        <v>1611</v>
      </c>
      <c r="K1194" s="75" t="s">
        <v>189</v>
      </c>
      <c r="L1194" s="76"/>
      <c r="M1194" s="77" t="s">
        <v>190</v>
      </c>
      <c r="N1194" s="78">
        <v>3</v>
      </c>
      <c r="O1194" s="78" t="s">
        <v>191</v>
      </c>
      <c r="P1194" s="79"/>
      <c r="Q1194" s="226">
        <v>358.8</v>
      </c>
      <c r="R1194" s="80">
        <v>12</v>
      </c>
      <c r="S1194" s="81"/>
      <c r="T1194" s="82">
        <f t="shared" si="36"/>
        <v>0</v>
      </c>
      <c r="U1194" s="83" t="s">
        <v>33</v>
      </c>
      <c r="W1194" s="84"/>
    </row>
    <row r="1195" spans="2:23" ht="78" customHeight="1" outlineLevel="1" x14ac:dyDescent="0.2">
      <c r="B1195" s="64"/>
      <c r="C1195" s="68"/>
      <c r="D1195" s="69" t="s">
        <v>1539</v>
      </c>
      <c r="E1195" s="70" t="s">
        <v>335</v>
      </c>
      <c r="F1195" s="69" t="s">
        <v>953</v>
      </c>
      <c r="G1195" s="71" t="s">
        <v>192</v>
      </c>
      <c r="H1195" s="72" t="s">
        <v>1612</v>
      </c>
      <c r="I1195" s="73" t="s">
        <v>30</v>
      </c>
      <c r="J1195" s="74" t="s">
        <v>1613</v>
      </c>
      <c r="K1195" s="75" t="s">
        <v>195</v>
      </c>
      <c r="L1195" s="76"/>
      <c r="M1195" s="77">
        <v>0.35</v>
      </c>
      <c r="N1195" s="78">
        <v>6.5</v>
      </c>
      <c r="O1195" s="78">
        <v>10</v>
      </c>
      <c r="P1195" s="79" t="s">
        <v>196</v>
      </c>
      <c r="Q1195" s="226">
        <v>153.4</v>
      </c>
      <c r="R1195" s="80">
        <v>18</v>
      </c>
      <c r="S1195" s="81"/>
      <c r="T1195" s="82">
        <f t="shared" si="36"/>
        <v>0</v>
      </c>
      <c r="U1195" s="83" t="s">
        <v>37</v>
      </c>
      <c r="W1195" s="84"/>
    </row>
    <row r="1196" spans="2:23" ht="78" customHeight="1" outlineLevel="1" x14ac:dyDescent="0.2">
      <c r="B1196" s="64"/>
      <c r="C1196" s="86" t="s">
        <v>49</v>
      </c>
      <c r="D1196" s="69" t="s">
        <v>1539</v>
      </c>
      <c r="E1196" s="70" t="s">
        <v>335</v>
      </c>
      <c r="F1196" s="69" t="s">
        <v>953</v>
      </c>
      <c r="G1196" s="71" t="s">
        <v>197</v>
      </c>
      <c r="H1196" s="85" t="s">
        <v>1614</v>
      </c>
      <c r="I1196" s="73" t="s">
        <v>30</v>
      </c>
      <c r="J1196" s="74" t="s">
        <v>1615</v>
      </c>
      <c r="K1196" s="75" t="s">
        <v>200</v>
      </c>
      <c r="L1196" s="76"/>
      <c r="M1196" s="77">
        <v>0.5</v>
      </c>
      <c r="N1196" s="78">
        <v>14.5</v>
      </c>
      <c r="O1196" s="78">
        <v>10.5</v>
      </c>
      <c r="P1196" s="79"/>
      <c r="Q1196" s="226">
        <v>447.2</v>
      </c>
      <c r="R1196" s="80">
        <v>6</v>
      </c>
      <c r="S1196" s="81"/>
      <c r="T1196" s="82">
        <f t="shared" si="36"/>
        <v>0</v>
      </c>
      <c r="U1196" s="83" t="s">
        <v>33</v>
      </c>
      <c r="W1196" s="84"/>
    </row>
    <row r="1197" spans="2:23" ht="78" customHeight="1" outlineLevel="1" x14ac:dyDescent="0.2">
      <c r="B1197" s="64"/>
      <c r="C1197" s="68"/>
      <c r="D1197" s="69" t="s">
        <v>1539</v>
      </c>
      <c r="E1197" s="70" t="s">
        <v>335</v>
      </c>
      <c r="F1197" s="69" t="s">
        <v>953</v>
      </c>
      <c r="G1197" s="71" t="s">
        <v>201</v>
      </c>
      <c r="H1197" s="72" t="s">
        <v>1616</v>
      </c>
      <c r="I1197" s="73" t="s">
        <v>30</v>
      </c>
      <c r="J1197" s="74" t="s">
        <v>1617</v>
      </c>
      <c r="K1197" s="75" t="s">
        <v>204</v>
      </c>
      <c r="L1197" s="76"/>
      <c r="M1197" s="77">
        <v>0.35</v>
      </c>
      <c r="N1197" s="78">
        <v>10</v>
      </c>
      <c r="O1197" s="78">
        <v>9</v>
      </c>
      <c r="P1197" s="79"/>
      <c r="Q1197" s="226">
        <v>117</v>
      </c>
      <c r="R1197" s="80">
        <v>10</v>
      </c>
      <c r="S1197" s="81"/>
      <c r="T1197" s="82">
        <f t="shared" si="36"/>
        <v>0</v>
      </c>
      <c r="U1197" s="83" t="s">
        <v>37</v>
      </c>
      <c r="W1197" s="84"/>
    </row>
    <row r="1198" spans="2:23" ht="78" customHeight="1" outlineLevel="1" x14ac:dyDescent="0.2">
      <c r="B1198" s="64"/>
      <c r="C1198" s="86" t="s">
        <v>49</v>
      </c>
      <c r="D1198" s="69" t="s">
        <v>1539</v>
      </c>
      <c r="E1198" s="70" t="s">
        <v>335</v>
      </c>
      <c r="F1198" s="69" t="s">
        <v>953</v>
      </c>
      <c r="G1198" s="71" t="s">
        <v>201</v>
      </c>
      <c r="H1198" s="85">
        <v>4600031137353</v>
      </c>
      <c r="I1198" s="73" t="s">
        <v>30</v>
      </c>
      <c r="J1198" s="74" t="s">
        <v>1618</v>
      </c>
      <c r="K1198" s="75" t="s">
        <v>206</v>
      </c>
      <c r="L1198" s="76"/>
      <c r="M1198" s="77">
        <v>0.3</v>
      </c>
      <c r="N1198" s="78">
        <v>10.5</v>
      </c>
      <c r="O1198" s="78">
        <v>8</v>
      </c>
      <c r="P1198" s="79"/>
      <c r="Q1198" s="226">
        <v>146.9</v>
      </c>
      <c r="R1198" s="80">
        <v>12</v>
      </c>
      <c r="S1198" s="81"/>
      <c r="T1198" s="82">
        <f t="shared" si="36"/>
        <v>0</v>
      </c>
      <c r="U1198" s="83" t="s">
        <v>37</v>
      </c>
      <c r="W1198" s="84"/>
    </row>
    <row r="1199" spans="2:23" ht="78" customHeight="1" outlineLevel="1" x14ac:dyDescent="0.2">
      <c r="B1199" s="64"/>
      <c r="C1199" s="86" t="s">
        <v>49</v>
      </c>
      <c r="D1199" s="69" t="s">
        <v>1539</v>
      </c>
      <c r="E1199" s="70" t="s">
        <v>335</v>
      </c>
      <c r="F1199" s="69" t="s">
        <v>953</v>
      </c>
      <c r="G1199" s="71" t="s">
        <v>201</v>
      </c>
      <c r="H1199" s="85">
        <v>4600031148526</v>
      </c>
      <c r="I1199" s="73" t="s">
        <v>30</v>
      </c>
      <c r="J1199" s="74" t="s">
        <v>1619</v>
      </c>
      <c r="K1199" s="75" t="s">
        <v>208</v>
      </c>
      <c r="L1199" s="76"/>
      <c r="M1199" s="77">
        <v>0.35</v>
      </c>
      <c r="N1199" s="78">
        <v>7.5</v>
      </c>
      <c r="O1199" s="78">
        <v>9.5</v>
      </c>
      <c r="P1199" s="79"/>
      <c r="Q1199" s="226">
        <v>152.1</v>
      </c>
      <c r="R1199" s="80">
        <v>12</v>
      </c>
      <c r="S1199" s="81"/>
      <c r="T1199" s="82">
        <f>S1199*Q1199</f>
        <v>0</v>
      </c>
      <c r="U1199" s="83" t="s">
        <v>33</v>
      </c>
      <c r="W1199" s="84"/>
    </row>
    <row r="1200" spans="2:23" ht="78" customHeight="1" outlineLevel="1" x14ac:dyDescent="0.2">
      <c r="B1200" s="64"/>
      <c r="C1200" s="68"/>
      <c r="D1200" s="69" t="s">
        <v>1539</v>
      </c>
      <c r="E1200" s="70" t="s">
        <v>335</v>
      </c>
      <c r="F1200" s="69" t="s">
        <v>953</v>
      </c>
      <c r="G1200" s="71" t="s">
        <v>201</v>
      </c>
      <c r="H1200" s="72" t="s">
        <v>1620</v>
      </c>
      <c r="I1200" s="73" t="s">
        <v>30</v>
      </c>
      <c r="J1200" s="74" t="s">
        <v>1621</v>
      </c>
      <c r="K1200" s="75" t="s">
        <v>211</v>
      </c>
      <c r="L1200" s="76"/>
      <c r="M1200" s="77">
        <v>0.2</v>
      </c>
      <c r="N1200" s="78">
        <v>6.5</v>
      </c>
      <c r="O1200" s="78">
        <v>8</v>
      </c>
      <c r="P1200" s="79"/>
      <c r="Q1200" s="226">
        <v>104</v>
      </c>
      <c r="R1200" s="80">
        <v>12</v>
      </c>
      <c r="S1200" s="81"/>
      <c r="T1200" s="82">
        <f t="shared" si="36"/>
        <v>0</v>
      </c>
      <c r="U1200" s="83" t="s">
        <v>33</v>
      </c>
      <c r="W1200" s="84"/>
    </row>
    <row r="1201" spans="2:23" ht="78" customHeight="1" outlineLevel="1" x14ac:dyDescent="0.2">
      <c r="B1201" s="64"/>
      <c r="C1201" s="68"/>
      <c r="D1201" s="69" t="s">
        <v>1539</v>
      </c>
      <c r="E1201" s="70" t="s">
        <v>335</v>
      </c>
      <c r="F1201" s="69" t="s">
        <v>953</v>
      </c>
      <c r="G1201" s="71" t="s">
        <v>201</v>
      </c>
      <c r="H1201" s="72" t="s">
        <v>1622</v>
      </c>
      <c r="I1201" s="73" t="s">
        <v>30</v>
      </c>
      <c r="J1201" s="74" t="s">
        <v>1623</v>
      </c>
      <c r="K1201" s="75" t="s">
        <v>214</v>
      </c>
      <c r="L1201" s="76"/>
      <c r="M1201" s="77">
        <v>0.2</v>
      </c>
      <c r="N1201" s="78">
        <v>6.5</v>
      </c>
      <c r="O1201" s="78" t="s">
        <v>215</v>
      </c>
      <c r="P1201" s="79"/>
      <c r="Q1201" s="226">
        <v>176.8</v>
      </c>
      <c r="R1201" s="80">
        <v>12</v>
      </c>
      <c r="S1201" s="81"/>
      <c r="T1201" s="82">
        <f t="shared" si="36"/>
        <v>0</v>
      </c>
      <c r="U1201" s="83" t="s">
        <v>33</v>
      </c>
      <c r="W1201" s="84"/>
    </row>
    <row r="1202" spans="2:23" ht="78" customHeight="1" outlineLevel="1" x14ac:dyDescent="0.2">
      <c r="B1202" s="64"/>
      <c r="C1202" s="68"/>
      <c r="D1202" s="69" t="s">
        <v>1539</v>
      </c>
      <c r="E1202" s="70" t="s">
        <v>335</v>
      </c>
      <c r="F1202" s="69" t="s">
        <v>953</v>
      </c>
      <c r="G1202" s="71" t="s">
        <v>201</v>
      </c>
      <c r="H1202" s="85">
        <v>4600031130903</v>
      </c>
      <c r="I1202" s="73" t="s">
        <v>30</v>
      </c>
      <c r="J1202" s="74" t="s">
        <v>1624</v>
      </c>
      <c r="K1202" s="75" t="s">
        <v>217</v>
      </c>
      <c r="L1202" s="76"/>
      <c r="M1202" s="77">
        <v>0.08</v>
      </c>
      <c r="N1202" s="78">
        <v>4.7</v>
      </c>
      <c r="O1202" s="78">
        <v>6</v>
      </c>
      <c r="P1202" s="79"/>
      <c r="Q1202" s="226">
        <v>101.4</v>
      </c>
      <c r="R1202" s="80">
        <v>18</v>
      </c>
      <c r="S1202" s="81"/>
      <c r="T1202" s="82">
        <f t="shared" si="36"/>
        <v>0</v>
      </c>
      <c r="U1202" s="83" t="s">
        <v>69</v>
      </c>
      <c r="W1202" s="84"/>
    </row>
    <row r="1203" spans="2:23" ht="78" customHeight="1" outlineLevel="1" x14ac:dyDescent="0.2">
      <c r="B1203" s="64"/>
      <c r="C1203" s="68"/>
      <c r="D1203" s="69" t="s">
        <v>1539</v>
      </c>
      <c r="E1203" s="70" t="s">
        <v>335</v>
      </c>
      <c r="F1203" s="69" t="s">
        <v>953</v>
      </c>
      <c r="G1203" s="71" t="s">
        <v>201</v>
      </c>
      <c r="H1203" s="85">
        <v>4600031133157</v>
      </c>
      <c r="I1203" s="73" t="s">
        <v>30</v>
      </c>
      <c r="J1203" s="74" t="s">
        <v>1625</v>
      </c>
      <c r="K1203" s="75" t="s">
        <v>219</v>
      </c>
      <c r="L1203" s="76"/>
      <c r="M1203" s="77">
        <v>0.08</v>
      </c>
      <c r="N1203" s="78">
        <v>4.7</v>
      </c>
      <c r="O1203" s="78">
        <v>6</v>
      </c>
      <c r="P1203" s="79"/>
      <c r="Q1203" s="226">
        <v>170.3</v>
      </c>
      <c r="R1203" s="80">
        <v>12</v>
      </c>
      <c r="S1203" s="81"/>
      <c r="T1203" s="82">
        <f>S1203*Q1203</f>
        <v>0</v>
      </c>
      <c r="U1203" s="83" t="s">
        <v>69</v>
      </c>
      <c r="W1203" s="84"/>
    </row>
    <row r="1204" spans="2:23" ht="78" customHeight="1" outlineLevel="1" x14ac:dyDescent="0.2">
      <c r="B1204" s="64"/>
      <c r="C1204" s="68"/>
      <c r="D1204" s="69" t="s">
        <v>1539</v>
      </c>
      <c r="E1204" s="70" t="s">
        <v>335</v>
      </c>
      <c r="F1204" s="69" t="s">
        <v>953</v>
      </c>
      <c r="G1204" s="71" t="s">
        <v>220</v>
      </c>
      <c r="H1204" s="72" t="s">
        <v>1626</v>
      </c>
      <c r="I1204" s="73" t="s">
        <v>30</v>
      </c>
      <c r="J1204" s="74" t="s">
        <v>1627</v>
      </c>
      <c r="K1204" s="75" t="s">
        <v>223</v>
      </c>
      <c r="L1204" s="76"/>
      <c r="M1204" s="77">
        <v>0.15</v>
      </c>
      <c r="N1204" s="78">
        <v>3.5</v>
      </c>
      <c r="O1204" s="78">
        <v>10</v>
      </c>
      <c r="P1204" s="79"/>
      <c r="Q1204" s="226">
        <v>113.1</v>
      </c>
      <c r="R1204" s="80">
        <v>9</v>
      </c>
      <c r="S1204" s="81"/>
      <c r="T1204" s="82">
        <f t="shared" si="36"/>
        <v>0</v>
      </c>
      <c r="U1204" s="83" t="s">
        <v>69</v>
      </c>
      <c r="W1204" s="84"/>
    </row>
    <row r="1205" spans="2:23" ht="78" customHeight="1" outlineLevel="1" x14ac:dyDescent="0.2">
      <c r="B1205" s="64"/>
      <c r="C1205" s="68"/>
      <c r="D1205" s="69" t="s">
        <v>1539</v>
      </c>
      <c r="E1205" s="70" t="s">
        <v>335</v>
      </c>
      <c r="F1205" s="69" t="s">
        <v>953</v>
      </c>
      <c r="G1205" s="71" t="s">
        <v>224</v>
      </c>
      <c r="H1205" s="72" t="s">
        <v>1628</v>
      </c>
      <c r="I1205" s="73" t="s">
        <v>30</v>
      </c>
      <c r="J1205" s="74" t="s">
        <v>1629</v>
      </c>
      <c r="K1205" s="75" t="s">
        <v>227</v>
      </c>
      <c r="L1205" s="76"/>
      <c r="M1205" s="77">
        <v>0.5</v>
      </c>
      <c r="N1205" s="78">
        <v>5.5</v>
      </c>
      <c r="O1205" s="78">
        <v>15</v>
      </c>
      <c r="P1205" s="79"/>
      <c r="Q1205" s="226">
        <v>261.3</v>
      </c>
      <c r="R1205" s="80">
        <v>8</v>
      </c>
      <c r="S1205" s="81"/>
      <c r="T1205" s="82">
        <f t="shared" si="36"/>
        <v>0</v>
      </c>
      <c r="U1205" s="83" t="s">
        <v>37</v>
      </c>
      <c r="W1205" s="84"/>
    </row>
    <row r="1206" spans="2:23" ht="78" customHeight="1" outlineLevel="1" x14ac:dyDescent="0.2">
      <c r="B1206" s="64"/>
      <c r="C1206" s="68"/>
      <c r="D1206" s="69" t="s">
        <v>1539</v>
      </c>
      <c r="E1206" s="70" t="s">
        <v>335</v>
      </c>
      <c r="F1206" s="69" t="s">
        <v>953</v>
      </c>
      <c r="G1206" s="71" t="s">
        <v>228</v>
      </c>
      <c r="H1206" s="72" t="s">
        <v>1630</v>
      </c>
      <c r="I1206" s="73" t="s">
        <v>230</v>
      </c>
      <c r="J1206" s="74" t="s">
        <v>1631</v>
      </c>
      <c r="K1206" s="75" t="s">
        <v>232</v>
      </c>
      <c r="L1206" s="76"/>
      <c r="M1206" s="77">
        <v>0.13</v>
      </c>
      <c r="N1206" s="78">
        <v>5.5</v>
      </c>
      <c r="O1206" s="78">
        <v>9</v>
      </c>
      <c r="P1206" s="79"/>
      <c r="Q1206" s="226">
        <v>122.2</v>
      </c>
      <c r="R1206" s="80">
        <v>8</v>
      </c>
      <c r="S1206" s="81"/>
      <c r="T1206" s="82">
        <f t="shared" si="36"/>
        <v>0</v>
      </c>
      <c r="U1206" s="83" t="s">
        <v>69</v>
      </c>
      <c r="W1206" s="84"/>
    </row>
    <row r="1207" spans="2:23" ht="78" customHeight="1" outlineLevel="1" x14ac:dyDescent="0.2">
      <c r="B1207" s="64"/>
      <c r="C1207" s="68"/>
      <c r="D1207" s="69" t="s">
        <v>1539</v>
      </c>
      <c r="E1207" s="70" t="s">
        <v>335</v>
      </c>
      <c r="F1207" s="69" t="s">
        <v>953</v>
      </c>
      <c r="G1207" s="71" t="s">
        <v>115</v>
      </c>
      <c r="H1207" s="87" t="s">
        <v>1632</v>
      </c>
      <c r="I1207" s="73" t="s">
        <v>30</v>
      </c>
      <c r="J1207" s="74" t="s">
        <v>1633</v>
      </c>
      <c r="K1207" s="75" t="s">
        <v>235</v>
      </c>
      <c r="L1207" s="76"/>
      <c r="M1207" s="77">
        <v>0.5</v>
      </c>
      <c r="N1207" s="78">
        <v>11.5</v>
      </c>
      <c r="O1207" s="78">
        <v>11.5</v>
      </c>
      <c r="P1207" s="79"/>
      <c r="Q1207" s="226">
        <v>150.80000000000001</v>
      </c>
      <c r="R1207" s="80">
        <v>16</v>
      </c>
      <c r="S1207" s="81"/>
      <c r="T1207" s="82">
        <f t="shared" si="36"/>
        <v>0</v>
      </c>
      <c r="U1207" s="83" t="s">
        <v>103</v>
      </c>
      <c r="W1207" s="84"/>
    </row>
    <row r="1208" spans="2:23" ht="78" customHeight="1" outlineLevel="1" x14ac:dyDescent="0.2">
      <c r="B1208" s="64"/>
      <c r="C1208" s="68"/>
      <c r="D1208" s="69" t="s">
        <v>1539</v>
      </c>
      <c r="E1208" s="70" t="s">
        <v>335</v>
      </c>
      <c r="F1208" s="69" t="s">
        <v>953</v>
      </c>
      <c r="G1208" s="71" t="s">
        <v>115</v>
      </c>
      <c r="H1208" s="88" t="s">
        <v>1634</v>
      </c>
      <c r="I1208" s="73" t="s">
        <v>30</v>
      </c>
      <c r="J1208" s="74" t="s">
        <v>1635</v>
      </c>
      <c r="K1208" s="75" t="s">
        <v>238</v>
      </c>
      <c r="L1208" s="76"/>
      <c r="M1208" s="77">
        <v>0.4</v>
      </c>
      <c r="N1208" s="78">
        <v>10.5</v>
      </c>
      <c r="O1208" s="78">
        <v>10.5</v>
      </c>
      <c r="P1208" s="79"/>
      <c r="Q1208" s="226">
        <v>146.9</v>
      </c>
      <c r="R1208" s="80">
        <v>16</v>
      </c>
      <c r="S1208" s="81"/>
      <c r="T1208" s="82">
        <f t="shared" si="36"/>
        <v>0</v>
      </c>
      <c r="U1208" s="83" t="s">
        <v>103</v>
      </c>
      <c r="W1208" s="84"/>
    </row>
    <row r="1209" spans="2:23" ht="78" customHeight="1" outlineLevel="1" x14ac:dyDescent="0.2">
      <c r="B1209" s="64"/>
      <c r="C1209" s="86" t="s">
        <v>49</v>
      </c>
      <c r="D1209" s="69" t="s">
        <v>1539</v>
      </c>
      <c r="E1209" s="70" t="s">
        <v>335</v>
      </c>
      <c r="F1209" s="69" t="s">
        <v>953</v>
      </c>
      <c r="G1209" s="71" t="s">
        <v>239</v>
      </c>
      <c r="H1209" s="85">
        <v>4600031147284</v>
      </c>
      <c r="I1209" s="73" t="s">
        <v>230</v>
      </c>
      <c r="J1209" s="74" t="s">
        <v>1636</v>
      </c>
      <c r="K1209" s="75" t="s">
        <v>241</v>
      </c>
      <c r="L1209" s="76"/>
      <c r="M1209" s="77"/>
      <c r="N1209" s="78">
        <v>3.5</v>
      </c>
      <c r="O1209" s="78" t="s">
        <v>242</v>
      </c>
      <c r="P1209" s="79"/>
      <c r="Q1209" s="226">
        <v>552.5</v>
      </c>
      <c r="R1209" s="80">
        <v>6</v>
      </c>
      <c r="S1209" s="81"/>
      <c r="T1209" s="82">
        <f>S1209*Q1209</f>
        <v>0</v>
      </c>
      <c r="U1209" s="83" t="s">
        <v>33</v>
      </c>
      <c r="W1209" s="84"/>
    </row>
    <row r="1210" spans="2:23" ht="78" customHeight="1" outlineLevel="1" x14ac:dyDescent="0.2">
      <c r="B1210" s="64"/>
      <c r="C1210" s="86" t="s">
        <v>49</v>
      </c>
      <c r="D1210" s="69" t="s">
        <v>1539</v>
      </c>
      <c r="E1210" s="70" t="s">
        <v>335</v>
      </c>
      <c r="F1210" s="69" t="s">
        <v>953</v>
      </c>
      <c r="G1210" s="71" t="s">
        <v>239</v>
      </c>
      <c r="H1210" s="85">
        <v>4600031136370</v>
      </c>
      <c r="I1210" s="73" t="s">
        <v>230</v>
      </c>
      <c r="J1210" s="74" t="s">
        <v>1637</v>
      </c>
      <c r="K1210" s="75" t="s">
        <v>244</v>
      </c>
      <c r="L1210" s="76"/>
      <c r="M1210" s="77"/>
      <c r="N1210" s="78">
        <v>4</v>
      </c>
      <c r="O1210" s="78" t="s">
        <v>245</v>
      </c>
      <c r="P1210" s="79"/>
      <c r="Q1210" s="226">
        <v>432.9</v>
      </c>
      <c r="R1210" s="80">
        <v>5</v>
      </c>
      <c r="S1210" s="81"/>
      <c r="T1210" s="82">
        <f t="shared" ref="T1210:T1214" si="37">S1210*Q1210</f>
        <v>0</v>
      </c>
      <c r="U1210" s="83" t="s">
        <v>69</v>
      </c>
      <c r="W1210" s="84"/>
    </row>
    <row r="1211" spans="2:23" ht="78" customHeight="1" outlineLevel="1" x14ac:dyDescent="0.2">
      <c r="B1211" s="64"/>
      <c r="C1211" s="68"/>
      <c r="D1211" s="69" t="s">
        <v>1539</v>
      </c>
      <c r="E1211" s="70" t="s">
        <v>335</v>
      </c>
      <c r="F1211" s="69" t="s">
        <v>953</v>
      </c>
      <c r="G1211" s="71" t="s">
        <v>239</v>
      </c>
      <c r="H1211" s="85">
        <v>4600031130606</v>
      </c>
      <c r="I1211" s="73" t="s">
        <v>230</v>
      </c>
      <c r="J1211" s="74" t="s">
        <v>1638</v>
      </c>
      <c r="K1211" s="75" t="s">
        <v>247</v>
      </c>
      <c r="L1211" s="76"/>
      <c r="M1211" s="77"/>
      <c r="N1211" s="78">
        <v>2.5</v>
      </c>
      <c r="O1211" s="78" t="s">
        <v>248</v>
      </c>
      <c r="P1211" s="79"/>
      <c r="Q1211" s="226">
        <v>96.2</v>
      </c>
      <c r="R1211" s="80">
        <v>24</v>
      </c>
      <c r="S1211" s="81"/>
      <c r="T1211" s="82">
        <f t="shared" si="37"/>
        <v>0</v>
      </c>
      <c r="U1211" s="83" t="s">
        <v>69</v>
      </c>
      <c r="W1211" s="84"/>
    </row>
    <row r="1212" spans="2:23" ht="78" customHeight="1" outlineLevel="1" x14ac:dyDescent="0.2">
      <c r="B1212" s="64"/>
      <c r="C1212" s="68"/>
      <c r="D1212" s="69" t="s">
        <v>1539</v>
      </c>
      <c r="E1212" s="70" t="s">
        <v>335</v>
      </c>
      <c r="F1212" s="69" t="s">
        <v>953</v>
      </c>
      <c r="G1212" s="71" t="s">
        <v>239</v>
      </c>
      <c r="H1212" s="87">
        <v>4600031130705</v>
      </c>
      <c r="I1212" s="73" t="s">
        <v>30</v>
      </c>
      <c r="J1212" s="74" t="s">
        <v>1639</v>
      </c>
      <c r="K1212" s="75" t="s">
        <v>250</v>
      </c>
      <c r="L1212" s="76"/>
      <c r="M1212" s="77"/>
      <c r="N1212" s="78">
        <v>3</v>
      </c>
      <c r="O1212" s="78" t="s">
        <v>251</v>
      </c>
      <c r="P1212" s="79"/>
      <c r="Q1212" s="226">
        <v>127.4</v>
      </c>
      <c r="R1212" s="80">
        <v>24</v>
      </c>
      <c r="S1212" s="81"/>
      <c r="T1212" s="82">
        <f t="shared" si="37"/>
        <v>0</v>
      </c>
      <c r="U1212" s="83" t="s">
        <v>69</v>
      </c>
      <c r="W1212" s="84"/>
    </row>
    <row r="1213" spans="2:23" ht="78" customHeight="1" outlineLevel="1" x14ac:dyDescent="0.2">
      <c r="B1213" s="64"/>
      <c r="C1213" s="68"/>
      <c r="D1213" s="69" t="s">
        <v>1539</v>
      </c>
      <c r="E1213" s="70" t="s">
        <v>335</v>
      </c>
      <c r="F1213" s="69" t="s">
        <v>953</v>
      </c>
      <c r="G1213" s="71" t="s">
        <v>239</v>
      </c>
      <c r="H1213" s="87">
        <v>4600031132778</v>
      </c>
      <c r="I1213" s="73" t="s">
        <v>30</v>
      </c>
      <c r="J1213" s="74" t="s">
        <v>1640</v>
      </c>
      <c r="K1213" s="75" t="s">
        <v>253</v>
      </c>
      <c r="L1213" s="76"/>
      <c r="M1213" s="77"/>
      <c r="N1213" s="78">
        <v>4.5</v>
      </c>
      <c r="O1213" s="78" t="s">
        <v>254</v>
      </c>
      <c r="P1213" s="79"/>
      <c r="Q1213" s="226">
        <v>222.3</v>
      </c>
      <c r="R1213" s="80">
        <v>10</v>
      </c>
      <c r="S1213" s="81"/>
      <c r="T1213" s="82">
        <f t="shared" si="37"/>
        <v>0</v>
      </c>
      <c r="U1213" s="83" t="s">
        <v>69</v>
      </c>
      <c r="W1213" s="84"/>
    </row>
    <row r="1214" spans="2:23" ht="78" customHeight="1" outlineLevel="1" x14ac:dyDescent="0.2">
      <c r="B1214" s="64"/>
      <c r="C1214" s="68"/>
      <c r="D1214" s="69" t="s">
        <v>1539</v>
      </c>
      <c r="E1214" s="70" t="s">
        <v>335</v>
      </c>
      <c r="F1214" s="69" t="s">
        <v>953</v>
      </c>
      <c r="G1214" s="71" t="s">
        <v>239</v>
      </c>
      <c r="H1214" s="87">
        <v>4600031132655</v>
      </c>
      <c r="I1214" s="73" t="s">
        <v>30</v>
      </c>
      <c r="J1214" s="74" t="s">
        <v>1641</v>
      </c>
      <c r="K1214" s="75" t="s">
        <v>256</v>
      </c>
      <c r="L1214" s="76"/>
      <c r="M1214" s="77">
        <v>0.05</v>
      </c>
      <c r="N1214" s="78">
        <v>2.5</v>
      </c>
      <c r="O1214" s="78" t="s">
        <v>257</v>
      </c>
      <c r="P1214" s="89"/>
      <c r="Q1214" s="226">
        <v>96.2</v>
      </c>
      <c r="R1214" s="80">
        <v>16</v>
      </c>
      <c r="S1214" s="81"/>
      <c r="T1214" s="82">
        <f t="shared" si="37"/>
        <v>0</v>
      </c>
      <c r="U1214" s="83" t="s">
        <v>69</v>
      </c>
      <c r="W1214" s="84"/>
    </row>
    <row r="1215" spans="2:23" ht="20.25" customHeight="1" x14ac:dyDescent="0.2">
      <c r="B1215" s="64"/>
      <c r="C1215" s="65"/>
      <c r="D1215" s="66"/>
      <c r="E1215" s="237" t="s">
        <v>1642</v>
      </c>
      <c r="F1215" s="238"/>
      <c r="G1215" s="238"/>
      <c r="H1215" s="239"/>
      <c r="I1215" s="238"/>
      <c r="J1215" s="238"/>
      <c r="K1215" s="238"/>
      <c r="L1215" s="238"/>
      <c r="M1215" s="238"/>
      <c r="N1215" s="238"/>
      <c r="O1215" s="238"/>
      <c r="P1215" s="238"/>
      <c r="Q1215" s="238"/>
      <c r="R1215" s="238"/>
      <c r="S1215" s="238"/>
      <c r="T1215" s="238"/>
      <c r="U1215" s="240"/>
    </row>
    <row r="1216" spans="2:23" ht="78" customHeight="1" outlineLevel="1" x14ac:dyDescent="0.2">
      <c r="B1216" s="64"/>
      <c r="C1216" s="68"/>
      <c r="D1216" s="69" t="s">
        <v>1643</v>
      </c>
      <c r="E1216" s="70" t="s">
        <v>335</v>
      </c>
      <c r="F1216" s="69" t="s">
        <v>1644</v>
      </c>
      <c r="G1216" s="71" t="s">
        <v>28</v>
      </c>
      <c r="H1216" s="72" t="s">
        <v>1645</v>
      </c>
      <c r="I1216" s="73" t="s">
        <v>30</v>
      </c>
      <c r="J1216" s="74" t="s">
        <v>1646</v>
      </c>
      <c r="K1216" s="75" t="s">
        <v>32</v>
      </c>
      <c r="L1216" s="76"/>
      <c r="M1216" s="77"/>
      <c r="N1216" s="78">
        <v>2</v>
      </c>
      <c r="O1216" s="78">
        <v>20</v>
      </c>
      <c r="P1216" s="79"/>
      <c r="Q1216" s="226">
        <v>165.1</v>
      </c>
      <c r="R1216" s="80">
        <v>12</v>
      </c>
      <c r="S1216" s="81"/>
      <c r="T1216" s="82">
        <f t="shared" ref="T1216:T1279" si="38">S1216*Q1216</f>
        <v>0</v>
      </c>
      <c r="U1216" s="83" t="s">
        <v>33</v>
      </c>
      <c r="W1216" s="84"/>
    </row>
    <row r="1217" spans="2:23" ht="78" customHeight="1" outlineLevel="1" x14ac:dyDescent="0.2">
      <c r="B1217" s="64"/>
      <c r="C1217" s="68"/>
      <c r="D1217" s="69" t="s">
        <v>1643</v>
      </c>
      <c r="E1217" s="70" t="s">
        <v>335</v>
      </c>
      <c r="F1217" s="69" t="s">
        <v>1644</v>
      </c>
      <c r="G1217" s="71" t="s">
        <v>28</v>
      </c>
      <c r="H1217" s="72" t="s">
        <v>1647</v>
      </c>
      <c r="I1217" s="73" t="s">
        <v>30</v>
      </c>
      <c r="J1217" s="74" t="s">
        <v>1648</v>
      </c>
      <c r="K1217" s="75" t="s">
        <v>40</v>
      </c>
      <c r="L1217" s="76"/>
      <c r="M1217" s="77"/>
      <c r="N1217" s="78">
        <v>2</v>
      </c>
      <c r="O1217" s="78">
        <v>26</v>
      </c>
      <c r="P1217" s="79"/>
      <c r="Q1217" s="226">
        <v>214.5</v>
      </c>
      <c r="R1217" s="80">
        <v>6</v>
      </c>
      <c r="S1217" s="81"/>
      <c r="T1217" s="82">
        <f t="shared" si="38"/>
        <v>0</v>
      </c>
      <c r="U1217" s="83" t="s">
        <v>37</v>
      </c>
      <c r="W1217" s="84"/>
    </row>
    <row r="1218" spans="2:23" ht="78" customHeight="1" outlineLevel="1" x14ac:dyDescent="0.2">
      <c r="B1218" s="64"/>
      <c r="C1218" s="68"/>
      <c r="D1218" s="69" t="s">
        <v>1643</v>
      </c>
      <c r="E1218" s="70" t="s">
        <v>335</v>
      </c>
      <c r="F1218" s="69" t="s">
        <v>1644</v>
      </c>
      <c r="G1218" s="71" t="s">
        <v>28</v>
      </c>
      <c r="H1218" s="72" t="s">
        <v>1649</v>
      </c>
      <c r="I1218" s="73" t="s">
        <v>30</v>
      </c>
      <c r="J1218" s="74" t="s">
        <v>1650</v>
      </c>
      <c r="K1218" s="75" t="s">
        <v>36</v>
      </c>
      <c r="L1218" s="76"/>
      <c r="M1218" s="77"/>
      <c r="N1218" s="78">
        <v>2</v>
      </c>
      <c r="O1218" s="78">
        <v>24</v>
      </c>
      <c r="P1218" s="79"/>
      <c r="Q1218" s="226">
        <v>198.9</v>
      </c>
      <c r="R1218" s="80">
        <v>6</v>
      </c>
      <c r="S1218" s="81"/>
      <c r="T1218" s="82">
        <f t="shared" si="38"/>
        <v>0</v>
      </c>
      <c r="U1218" s="83" t="s">
        <v>37</v>
      </c>
      <c r="W1218" s="84"/>
    </row>
    <row r="1219" spans="2:23" ht="78" customHeight="1" outlineLevel="1" x14ac:dyDescent="0.2">
      <c r="B1219" s="64"/>
      <c r="C1219" s="68"/>
      <c r="D1219" s="69" t="s">
        <v>1643</v>
      </c>
      <c r="E1219" s="70" t="s">
        <v>335</v>
      </c>
      <c r="F1219" s="69" t="s">
        <v>1644</v>
      </c>
      <c r="G1219" s="71" t="s">
        <v>28</v>
      </c>
      <c r="H1219" s="85">
        <v>4600031128979</v>
      </c>
      <c r="I1219" s="73" t="s">
        <v>30</v>
      </c>
      <c r="J1219" s="74" t="s">
        <v>1651</v>
      </c>
      <c r="K1219" s="75" t="s">
        <v>42</v>
      </c>
      <c r="L1219" s="76"/>
      <c r="M1219" s="77">
        <v>0.45</v>
      </c>
      <c r="N1219" s="78">
        <v>2.5</v>
      </c>
      <c r="O1219" s="78">
        <v>25</v>
      </c>
      <c r="P1219" s="79"/>
      <c r="Q1219" s="226">
        <v>951.6</v>
      </c>
      <c r="R1219" s="80">
        <v>4</v>
      </c>
      <c r="S1219" s="81"/>
      <c r="T1219" s="82">
        <f t="shared" si="38"/>
        <v>0</v>
      </c>
      <c r="U1219" s="83" t="s">
        <v>37</v>
      </c>
      <c r="W1219" s="84"/>
    </row>
    <row r="1220" spans="2:23" ht="78" customHeight="1" outlineLevel="1" x14ac:dyDescent="0.2">
      <c r="B1220" s="64"/>
      <c r="C1220" s="68"/>
      <c r="D1220" s="69" t="s">
        <v>1643</v>
      </c>
      <c r="E1220" s="70" t="s">
        <v>335</v>
      </c>
      <c r="F1220" s="69" t="s">
        <v>1644</v>
      </c>
      <c r="G1220" s="71" t="s">
        <v>28</v>
      </c>
      <c r="H1220" s="85" t="s">
        <v>1652</v>
      </c>
      <c r="I1220" s="73" t="s">
        <v>30</v>
      </c>
      <c r="J1220" s="74" t="s">
        <v>1653</v>
      </c>
      <c r="K1220" s="75" t="s">
        <v>45</v>
      </c>
      <c r="L1220" s="76"/>
      <c r="M1220" s="77">
        <v>1</v>
      </c>
      <c r="N1220" s="78">
        <v>3.5</v>
      </c>
      <c r="O1220" s="78">
        <v>28</v>
      </c>
      <c r="P1220" s="79"/>
      <c r="Q1220" s="226">
        <v>1050.4000000000001</v>
      </c>
      <c r="R1220" s="80">
        <v>3</v>
      </c>
      <c r="S1220" s="81"/>
      <c r="T1220" s="82">
        <f t="shared" si="38"/>
        <v>0</v>
      </c>
      <c r="U1220" s="83" t="s">
        <v>37</v>
      </c>
      <c r="W1220" s="84"/>
    </row>
    <row r="1221" spans="2:23" ht="78" customHeight="1" outlineLevel="1" x14ac:dyDescent="0.2">
      <c r="B1221" s="64"/>
      <c r="C1221" s="68"/>
      <c r="D1221" s="69" t="s">
        <v>1643</v>
      </c>
      <c r="E1221" s="70" t="s">
        <v>335</v>
      </c>
      <c r="F1221" s="69" t="s">
        <v>1644</v>
      </c>
      <c r="G1221" s="71" t="s">
        <v>28</v>
      </c>
      <c r="H1221" s="85">
        <v>4600031132877</v>
      </c>
      <c r="I1221" s="73" t="s">
        <v>30</v>
      </c>
      <c r="J1221" s="74" t="s">
        <v>1654</v>
      </c>
      <c r="K1221" s="75" t="s">
        <v>47</v>
      </c>
      <c r="L1221" s="76"/>
      <c r="M1221" s="77"/>
      <c r="N1221" s="78">
        <v>4.5</v>
      </c>
      <c r="O1221" s="78" t="s">
        <v>48</v>
      </c>
      <c r="P1221" s="79"/>
      <c r="Q1221" s="226">
        <v>932.1</v>
      </c>
      <c r="R1221" s="80">
        <v>5</v>
      </c>
      <c r="S1221" s="81"/>
      <c r="T1221" s="82">
        <f t="shared" si="38"/>
        <v>0</v>
      </c>
      <c r="U1221" s="83" t="s">
        <v>37</v>
      </c>
      <c r="W1221" s="84"/>
    </row>
    <row r="1222" spans="2:23" ht="78" customHeight="1" outlineLevel="1" x14ac:dyDescent="0.2">
      <c r="B1222" s="64"/>
      <c r="C1222" s="86" t="s">
        <v>49</v>
      </c>
      <c r="D1222" s="69" t="s">
        <v>1643</v>
      </c>
      <c r="E1222" s="70" t="s">
        <v>335</v>
      </c>
      <c r="F1222" s="69" t="s">
        <v>1644</v>
      </c>
      <c r="G1222" s="71" t="s">
        <v>28</v>
      </c>
      <c r="H1222" s="85">
        <v>4600031137452</v>
      </c>
      <c r="I1222" s="73" t="s">
        <v>30</v>
      </c>
      <c r="J1222" s="74" t="s">
        <v>1655</v>
      </c>
      <c r="K1222" s="75" t="s">
        <v>51</v>
      </c>
      <c r="L1222" s="76"/>
      <c r="M1222" s="77">
        <v>0.9</v>
      </c>
      <c r="N1222" s="78">
        <v>7</v>
      </c>
      <c r="O1222" s="78" t="s">
        <v>52</v>
      </c>
      <c r="P1222" s="79"/>
      <c r="Q1222" s="226">
        <v>1050.4000000000001</v>
      </c>
      <c r="R1222" s="80">
        <v>5</v>
      </c>
      <c r="S1222" s="81"/>
      <c r="T1222" s="82">
        <f>S1222*Q1222</f>
        <v>0</v>
      </c>
      <c r="U1222" s="83" t="s">
        <v>33</v>
      </c>
      <c r="W1222" s="84"/>
    </row>
    <row r="1223" spans="2:23" ht="78" customHeight="1" outlineLevel="1" x14ac:dyDescent="0.2">
      <c r="B1223" s="64"/>
      <c r="C1223" s="68"/>
      <c r="D1223" s="69" t="s">
        <v>1643</v>
      </c>
      <c r="E1223" s="70" t="s">
        <v>335</v>
      </c>
      <c r="F1223" s="69" t="s">
        <v>1644</v>
      </c>
      <c r="G1223" s="71" t="s">
        <v>28</v>
      </c>
      <c r="H1223" s="72" t="s">
        <v>1656</v>
      </c>
      <c r="I1223" s="73" t="s">
        <v>30</v>
      </c>
      <c r="J1223" s="74" t="s">
        <v>1657</v>
      </c>
      <c r="K1223" s="75" t="s">
        <v>55</v>
      </c>
      <c r="L1223" s="76"/>
      <c r="M1223" s="77">
        <v>1</v>
      </c>
      <c r="N1223" s="78">
        <v>4.5</v>
      </c>
      <c r="O1223" s="78">
        <v>31</v>
      </c>
      <c r="P1223" s="79"/>
      <c r="Q1223" s="226">
        <v>920.4</v>
      </c>
      <c r="R1223" s="80">
        <v>3</v>
      </c>
      <c r="S1223" s="81"/>
      <c r="T1223" s="82">
        <f t="shared" si="38"/>
        <v>0</v>
      </c>
      <c r="U1223" s="83" t="s">
        <v>37</v>
      </c>
      <c r="W1223" s="84"/>
    </row>
    <row r="1224" spans="2:23" ht="78" customHeight="1" outlineLevel="1" x14ac:dyDescent="0.2">
      <c r="B1224" s="64"/>
      <c r="C1224" s="68"/>
      <c r="D1224" s="69" t="s">
        <v>1643</v>
      </c>
      <c r="E1224" s="70" t="s">
        <v>335</v>
      </c>
      <c r="F1224" s="69" t="s">
        <v>1644</v>
      </c>
      <c r="G1224" s="71" t="s">
        <v>28</v>
      </c>
      <c r="H1224" s="72" t="s">
        <v>1658</v>
      </c>
      <c r="I1224" s="73" t="s">
        <v>30</v>
      </c>
      <c r="J1224" s="74" t="s">
        <v>1659</v>
      </c>
      <c r="K1224" s="75" t="s">
        <v>58</v>
      </c>
      <c r="L1224" s="76"/>
      <c r="M1224" s="77">
        <v>1.5</v>
      </c>
      <c r="N1224" s="78">
        <v>5.5</v>
      </c>
      <c r="O1224" s="78">
        <v>30.5</v>
      </c>
      <c r="P1224" s="79"/>
      <c r="Q1224" s="226">
        <v>932.1</v>
      </c>
      <c r="R1224" s="80">
        <v>3</v>
      </c>
      <c r="S1224" s="81"/>
      <c r="T1224" s="82">
        <f t="shared" si="38"/>
        <v>0</v>
      </c>
      <c r="U1224" s="83" t="s">
        <v>37</v>
      </c>
      <c r="W1224" s="84"/>
    </row>
    <row r="1225" spans="2:23" ht="78" customHeight="1" outlineLevel="1" x14ac:dyDescent="0.2">
      <c r="B1225" s="64"/>
      <c r="C1225" s="68"/>
      <c r="D1225" s="69" t="s">
        <v>1643</v>
      </c>
      <c r="E1225" s="70" t="s">
        <v>335</v>
      </c>
      <c r="F1225" s="69" t="s">
        <v>1644</v>
      </c>
      <c r="G1225" s="71" t="s">
        <v>28</v>
      </c>
      <c r="H1225" s="72" t="s">
        <v>1660</v>
      </c>
      <c r="I1225" s="73" t="s">
        <v>30</v>
      </c>
      <c r="J1225" s="74" t="s">
        <v>1661</v>
      </c>
      <c r="K1225" s="75" t="s">
        <v>61</v>
      </c>
      <c r="L1225" s="76"/>
      <c r="M1225" s="77">
        <v>0.5</v>
      </c>
      <c r="N1225" s="78">
        <v>5.5</v>
      </c>
      <c r="O1225" s="78">
        <v>31</v>
      </c>
      <c r="P1225" s="79" t="s">
        <v>62</v>
      </c>
      <c r="Q1225" s="226">
        <v>1036.0999999999999</v>
      </c>
      <c r="R1225" s="80">
        <v>3</v>
      </c>
      <c r="S1225" s="81"/>
      <c r="T1225" s="82">
        <f t="shared" si="38"/>
        <v>0</v>
      </c>
      <c r="U1225" s="83" t="s">
        <v>37</v>
      </c>
      <c r="W1225" s="84"/>
    </row>
    <row r="1226" spans="2:23" ht="78" customHeight="1" outlineLevel="1" x14ac:dyDescent="0.2">
      <c r="B1226" s="64"/>
      <c r="C1226" s="68"/>
      <c r="D1226" s="69" t="s">
        <v>1643</v>
      </c>
      <c r="E1226" s="70" t="s">
        <v>335</v>
      </c>
      <c r="F1226" s="69" t="s">
        <v>1644</v>
      </c>
      <c r="G1226" s="71" t="s">
        <v>28</v>
      </c>
      <c r="H1226" s="72" t="s">
        <v>1662</v>
      </c>
      <c r="I1226" s="73" t="s">
        <v>30</v>
      </c>
      <c r="J1226" s="74" t="s">
        <v>1663</v>
      </c>
      <c r="K1226" s="75" t="s">
        <v>65</v>
      </c>
      <c r="L1226" s="76"/>
      <c r="M1226" s="77">
        <v>0.6</v>
      </c>
      <c r="N1226" s="78">
        <v>6</v>
      </c>
      <c r="O1226" s="78">
        <v>15.5</v>
      </c>
      <c r="P1226" s="79"/>
      <c r="Q1226" s="226">
        <v>198.9</v>
      </c>
      <c r="R1226" s="80">
        <v>12</v>
      </c>
      <c r="S1226" s="81"/>
      <c r="T1226" s="82">
        <f t="shared" si="38"/>
        <v>0</v>
      </c>
      <c r="U1226" s="83" t="s">
        <v>37</v>
      </c>
      <c r="W1226" s="84"/>
    </row>
    <row r="1227" spans="2:23" ht="78" customHeight="1" outlineLevel="1" x14ac:dyDescent="0.2">
      <c r="B1227" s="64"/>
      <c r="C1227" s="68"/>
      <c r="D1227" s="69" t="s">
        <v>1643</v>
      </c>
      <c r="E1227" s="70" t="s">
        <v>335</v>
      </c>
      <c r="F1227" s="69" t="s">
        <v>1644</v>
      </c>
      <c r="G1227" s="71" t="s">
        <v>28</v>
      </c>
      <c r="H1227" s="72" t="s">
        <v>1664</v>
      </c>
      <c r="I1227" s="73" t="s">
        <v>30</v>
      </c>
      <c r="J1227" s="74" t="s">
        <v>1665</v>
      </c>
      <c r="K1227" s="75" t="s">
        <v>68</v>
      </c>
      <c r="L1227" s="76"/>
      <c r="M1227" s="77"/>
      <c r="N1227" s="78">
        <v>2</v>
      </c>
      <c r="O1227" s="78">
        <v>15.5</v>
      </c>
      <c r="P1227" s="79"/>
      <c r="Q1227" s="226">
        <v>83.2</v>
      </c>
      <c r="R1227" s="80">
        <v>12</v>
      </c>
      <c r="S1227" s="81"/>
      <c r="T1227" s="82">
        <f t="shared" si="38"/>
        <v>0</v>
      </c>
      <c r="U1227" s="83" t="s">
        <v>69</v>
      </c>
      <c r="W1227" s="84"/>
    </row>
    <row r="1228" spans="2:23" ht="78" customHeight="1" outlineLevel="1" x14ac:dyDescent="0.2">
      <c r="B1228" s="64"/>
      <c r="C1228" s="68"/>
      <c r="D1228" s="69" t="s">
        <v>1643</v>
      </c>
      <c r="E1228" s="70" t="s">
        <v>335</v>
      </c>
      <c r="F1228" s="69" t="s">
        <v>1644</v>
      </c>
      <c r="G1228" s="71" t="s">
        <v>28</v>
      </c>
      <c r="H1228" s="85">
        <v>4600031136868</v>
      </c>
      <c r="I1228" s="73" t="s">
        <v>30</v>
      </c>
      <c r="J1228" s="74" t="s">
        <v>1666</v>
      </c>
      <c r="K1228" s="75" t="s">
        <v>71</v>
      </c>
      <c r="L1228" s="76"/>
      <c r="M1228" s="77"/>
      <c r="N1228" s="78">
        <v>1</v>
      </c>
      <c r="O1228" s="78">
        <v>10.5</v>
      </c>
      <c r="P1228" s="79"/>
      <c r="Q1228" s="226">
        <v>79.3</v>
      </c>
      <c r="R1228" s="80">
        <v>12</v>
      </c>
      <c r="S1228" s="81"/>
      <c r="T1228" s="82">
        <f t="shared" si="38"/>
        <v>0</v>
      </c>
      <c r="U1228" s="83" t="s">
        <v>69</v>
      </c>
      <c r="W1228" s="84"/>
    </row>
    <row r="1229" spans="2:23" ht="78" customHeight="1" outlineLevel="1" x14ac:dyDescent="0.2">
      <c r="B1229" s="64"/>
      <c r="C1229" s="68"/>
      <c r="D1229" s="69" t="s">
        <v>1643</v>
      </c>
      <c r="E1229" s="70" t="s">
        <v>335</v>
      </c>
      <c r="F1229" s="69" t="s">
        <v>1644</v>
      </c>
      <c r="G1229" s="71" t="s">
        <v>28</v>
      </c>
      <c r="H1229" s="72" t="s">
        <v>1667</v>
      </c>
      <c r="I1229" s="73" t="s">
        <v>30</v>
      </c>
      <c r="J1229" s="74" t="s">
        <v>1668</v>
      </c>
      <c r="K1229" s="75" t="s">
        <v>74</v>
      </c>
      <c r="L1229" s="76"/>
      <c r="M1229" s="77"/>
      <c r="N1229" s="78">
        <v>3</v>
      </c>
      <c r="O1229" s="78" t="s">
        <v>75</v>
      </c>
      <c r="P1229" s="79"/>
      <c r="Q1229" s="226">
        <v>205.4</v>
      </c>
      <c r="R1229" s="80">
        <v>12</v>
      </c>
      <c r="S1229" s="81"/>
      <c r="T1229" s="82">
        <f t="shared" si="38"/>
        <v>0</v>
      </c>
      <c r="U1229" s="83" t="s">
        <v>37</v>
      </c>
      <c r="W1229" s="84"/>
    </row>
    <row r="1230" spans="2:23" ht="78" customHeight="1" outlineLevel="1" x14ac:dyDescent="0.2">
      <c r="B1230" s="64"/>
      <c r="C1230" s="68"/>
      <c r="D1230" s="69" t="s">
        <v>1643</v>
      </c>
      <c r="E1230" s="70" t="s">
        <v>335</v>
      </c>
      <c r="F1230" s="69" t="s">
        <v>1644</v>
      </c>
      <c r="G1230" s="71" t="s">
        <v>28</v>
      </c>
      <c r="H1230" s="72" t="s">
        <v>1669</v>
      </c>
      <c r="I1230" s="73" t="s">
        <v>30</v>
      </c>
      <c r="J1230" s="74" t="s">
        <v>1670</v>
      </c>
      <c r="K1230" s="75" t="s">
        <v>78</v>
      </c>
      <c r="L1230" s="76"/>
      <c r="M1230" s="77"/>
      <c r="N1230" s="78">
        <v>3.5</v>
      </c>
      <c r="O1230" s="78">
        <v>25</v>
      </c>
      <c r="P1230" s="79" t="s">
        <v>79</v>
      </c>
      <c r="Q1230" s="226">
        <v>432.9</v>
      </c>
      <c r="R1230" s="80">
        <v>4</v>
      </c>
      <c r="S1230" s="81"/>
      <c r="T1230" s="82">
        <f t="shared" si="38"/>
        <v>0</v>
      </c>
      <c r="U1230" s="83" t="s">
        <v>37</v>
      </c>
      <c r="W1230" s="84"/>
    </row>
    <row r="1231" spans="2:23" ht="78" customHeight="1" outlineLevel="1" x14ac:dyDescent="0.2">
      <c r="B1231" s="64"/>
      <c r="C1231" s="68"/>
      <c r="D1231" s="69" t="s">
        <v>1643</v>
      </c>
      <c r="E1231" s="70" t="s">
        <v>335</v>
      </c>
      <c r="F1231" s="69" t="s">
        <v>1644</v>
      </c>
      <c r="G1231" s="71" t="s">
        <v>28</v>
      </c>
      <c r="H1231" s="85">
        <v>4600031130248</v>
      </c>
      <c r="I1231" s="73" t="s">
        <v>30</v>
      </c>
      <c r="J1231" s="74" t="s">
        <v>1671</v>
      </c>
      <c r="K1231" s="75" t="s">
        <v>81</v>
      </c>
      <c r="L1231" s="76"/>
      <c r="M1231" s="77">
        <v>0.4</v>
      </c>
      <c r="N1231" s="78">
        <v>2.5</v>
      </c>
      <c r="O1231" s="78" t="s">
        <v>82</v>
      </c>
      <c r="P1231" s="79"/>
      <c r="Q1231" s="226">
        <v>413.4</v>
      </c>
      <c r="R1231" s="80">
        <v>10</v>
      </c>
      <c r="S1231" s="81"/>
      <c r="T1231" s="82">
        <f t="shared" si="38"/>
        <v>0</v>
      </c>
      <c r="U1231" s="83" t="s">
        <v>33</v>
      </c>
      <c r="W1231" s="84"/>
    </row>
    <row r="1232" spans="2:23" ht="78" customHeight="1" outlineLevel="1" x14ac:dyDescent="0.2">
      <c r="B1232" s="64"/>
      <c r="C1232" s="68"/>
      <c r="D1232" s="69" t="s">
        <v>1643</v>
      </c>
      <c r="E1232" s="70" t="s">
        <v>335</v>
      </c>
      <c r="F1232" s="69" t="s">
        <v>1644</v>
      </c>
      <c r="G1232" s="71" t="s">
        <v>28</v>
      </c>
      <c r="H1232" s="85">
        <v>4600031130781</v>
      </c>
      <c r="I1232" s="73" t="s">
        <v>30</v>
      </c>
      <c r="J1232" s="74" t="s">
        <v>1672</v>
      </c>
      <c r="K1232" s="75" t="s">
        <v>84</v>
      </c>
      <c r="L1232" s="76"/>
      <c r="M1232" s="77">
        <v>0.6</v>
      </c>
      <c r="N1232" s="78">
        <v>2.5</v>
      </c>
      <c r="O1232" s="78" t="s">
        <v>85</v>
      </c>
      <c r="P1232" s="79"/>
      <c r="Q1232" s="226">
        <v>748.8</v>
      </c>
      <c r="R1232" s="80">
        <v>6</v>
      </c>
      <c r="S1232" s="81"/>
      <c r="T1232" s="82">
        <f t="shared" si="38"/>
        <v>0</v>
      </c>
      <c r="U1232" s="83" t="s">
        <v>33</v>
      </c>
      <c r="W1232" s="84"/>
    </row>
    <row r="1233" spans="2:23" ht="78" customHeight="1" outlineLevel="1" x14ac:dyDescent="0.2">
      <c r="B1233" s="64"/>
      <c r="C1233" s="68"/>
      <c r="D1233" s="69" t="s">
        <v>1643</v>
      </c>
      <c r="E1233" s="70" t="s">
        <v>335</v>
      </c>
      <c r="F1233" s="69" t="s">
        <v>1644</v>
      </c>
      <c r="G1233" s="71" t="s">
        <v>28</v>
      </c>
      <c r="H1233" s="72" t="s">
        <v>1673</v>
      </c>
      <c r="I1233" s="73" t="s">
        <v>30</v>
      </c>
      <c r="J1233" s="74" t="s">
        <v>1674</v>
      </c>
      <c r="K1233" s="75" t="s">
        <v>88</v>
      </c>
      <c r="L1233" s="76"/>
      <c r="M1233" s="77"/>
      <c r="N1233" s="78">
        <v>3</v>
      </c>
      <c r="O1233" s="78" t="s">
        <v>280</v>
      </c>
      <c r="P1233" s="79" t="s">
        <v>90</v>
      </c>
      <c r="Q1233" s="226">
        <v>314.60000000000002</v>
      </c>
      <c r="R1233" s="80">
        <v>6</v>
      </c>
      <c r="S1233" s="81"/>
      <c r="T1233" s="82">
        <f t="shared" si="38"/>
        <v>0</v>
      </c>
      <c r="U1233" s="83" t="s">
        <v>33</v>
      </c>
      <c r="W1233" s="84"/>
    </row>
    <row r="1234" spans="2:23" ht="78" customHeight="1" outlineLevel="1" x14ac:dyDescent="0.2">
      <c r="B1234" s="64"/>
      <c r="C1234" s="86" t="s">
        <v>49</v>
      </c>
      <c r="D1234" s="69" t="s">
        <v>1643</v>
      </c>
      <c r="E1234" s="70" t="s">
        <v>335</v>
      </c>
      <c r="F1234" s="69" t="s">
        <v>1644</v>
      </c>
      <c r="G1234" s="71" t="s">
        <v>28</v>
      </c>
      <c r="H1234" s="85">
        <v>4600031154244</v>
      </c>
      <c r="I1234" s="73" t="s">
        <v>30</v>
      </c>
      <c r="J1234" s="74" t="s">
        <v>1675</v>
      </c>
      <c r="K1234" s="75" t="s">
        <v>92</v>
      </c>
      <c r="L1234" s="76"/>
      <c r="M1234" s="77"/>
      <c r="N1234" s="78">
        <v>2</v>
      </c>
      <c r="O1234" s="78" t="s">
        <v>93</v>
      </c>
      <c r="P1234" s="79"/>
      <c r="Q1234" s="226">
        <v>208</v>
      </c>
      <c r="R1234" s="80">
        <v>6</v>
      </c>
      <c r="S1234" s="81"/>
      <c r="T1234" s="82">
        <f t="shared" si="38"/>
        <v>0</v>
      </c>
      <c r="U1234" s="83" t="s">
        <v>69</v>
      </c>
      <c r="W1234" s="84"/>
    </row>
    <row r="1235" spans="2:23" ht="78" customHeight="1" outlineLevel="1" x14ac:dyDescent="0.2">
      <c r="B1235" s="64"/>
      <c r="C1235" s="86" t="s">
        <v>49</v>
      </c>
      <c r="D1235" s="69" t="s">
        <v>1643</v>
      </c>
      <c r="E1235" s="70" t="s">
        <v>335</v>
      </c>
      <c r="F1235" s="69" t="s">
        <v>1644</v>
      </c>
      <c r="G1235" s="71" t="s">
        <v>28</v>
      </c>
      <c r="H1235" s="85">
        <v>4600031154657</v>
      </c>
      <c r="I1235" s="73" t="s">
        <v>30</v>
      </c>
      <c r="J1235" s="74" t="s">
        <v>1676</v>
      </c>
      <c r="K1235" s="75" t="s">
        <v>95</v>
      </c>
      <c r="L1235" s="76"/>
      <c r="M1235" s="77"/>
      <c r="N1235" s="78">
        <v>2</v>
      </c>
      <c r="O1235" s="78" t="s">
        <v>96</v>
      </c>
      <c r="P1235" s="79"/>
      <c r="Q1235" s="226">
        <v>379.6</v>
      </c>
      <c r="R1235" s="80">
        <v>8</v>
      </c>
      <c r="S1235" s="81"/>
      <c r="T1235" s="82">
        <f>S1235*Q1235</f>
        <v>0</v>
      </c>
      <c r="U1235" s="83" t="s">
        <v>69</v>
      </c>
      <c r="W1235" s="84"/>
    </row>
    <row r="1236" spans="2:23" ht="78" customHeight="1" outlineLevel="1" x14ac:dyDescent="0.2">
      <c r="B1236" s="64"/>
      <c r="C1236" s="86" t="s">
        <v>49</v>
      </c>
      <c r="D1236" s="69" t="s">
        <v>1643</v>
      </c>
      <c r="E1236" s="70" t="s">
        <v>335</v>
      </c>
      <c r="F1236" s="69" t="s">
        <v>1644</v>
      </c>
      <c r="G1236" s="71" t="s">
        <v>28</v>
      </c>
      <c r="H1236" s="85">
        <v>4600031147567</v>
      </c>
      <c r="I1236" s="73" t="s">
        <v>30</v>
      </c>
      <c r="J1236" s="74" t="s">
        <v>1677</v>
      </c>
      <c r="K1236" s="75" t="s">
        <v>98</v>
      </c>
      <c r="L1236" s="76"/>
      <c r="M1236" s="77">
        <v>0.65</v>
      </c>
      <c r="N1236" s="78">
        <v>5.5</v>
      </c>
      <c r="O1236" s="78" t="s">
        <v>99</v>
      </c>
      <c r="P1236" s="79" t="s">
        <v>90</v>
      </c>
      <c r="Q1236" s="226">
        <v>605.79999999999995</v>
      </c>
      <c r="R1236" s="80">
        <v>5</v>
      </c>
      <c r="S1236" s="81"/>
      <c r="T1236" s="82">
        <f t="shared" si="38"/>
        <v>0</v>
      </c>
      <c r="U1236" s="83" t="s">
        <v>37</v>
      </c>
      <c r="W1236" s="84"/>
    </row>
    <row r="1237" spans="2:23" ht="78" customHeight="1" outlineLevel="1" x14ac:dyDescent="0.2">
      <c r="B1237" s="64"/>
      <c r="C1237" s="86" t="s">
        <v>49</v>
      </c>
      <c r="D1237" s="69" t="s">
        <v>1643</v>
      </c>
      <c r="E1237" s="70" t="s">
        <v>335</v>
      </c>
      <c r="F1237" s="69" t="s">
        <v>1644</v>
      </c>
      <c r="G1237" s="71" t="s">
        <v>28</v>
      </c>
      <c r="H1237" s="85">
        <v>4600031151137</v>
      </c>
      <c r="I1237" s="73" t="s">
        <v>30</v>
      </c>
      <c r="J1237" s="74" t="s">
        <v>1678</v>
      </c>
      <c r="K1237" s="75" t="s">
        <v>101</v>
      </c>
      <c r="L1237" s="76"/>
      <c r="M1237" s="77">
        <v>1</v>
      </c>
      <c r="N1237" s="78">
        <v>7</v>
      </c>
      <c r="O1237" s="78">
        <v>21.5</v>
      </c>
      <c r="P1237" s="79" t="s">
        <v>102</v>
      </c>
      <c r="Q1237" s="226">
        <v>603.20000000000005</v>
      </c>
      <c r="R1237" s="80">
        <v>10</v>
      </c>
      <c r="S1237" s="81"/>
      <c r="T1237" s="82">
        <f t="shared" si="38"/>
        <v>0</v>
      </c>
      <c r="U1237" s="83" t="s">
        <v>103</v>
      </c>
      <c r="W1237" s="84"/>
    </row>
    <row r="1238" spans="2:23" ht="78" customHeight="1" outlineLevel="1" x14ac:dyDescent="0.2">
      <c r="B1238" s="64"/>
      <c r="C1238" s="86" t="s">
        <v>49</v>
      </c>
      <c r="D1238" s="69" t="s">
        <v>1643</v>
      </c>
      <c r="E1238" s="70" t="s">
        <v>335</v>
      </c>
      <c r="F1238" s="69" t="s">
        <v>1644</v>
      </c>
      <c r="G1238" s="71" t="s">
        <v>28</v>
      </c>
      <c r="H1238" s="85">
        <v>4600031151472</v>
      </c>
      <c r="I1238" s="73" t="s">
        <v>30</v>
      </c>
      <c r="J1238" s="74" t="s">
        <v>1679</v>
      </c>
      <c r="K1238" s="75" t="s">
        <v>105</v>
      </c>
      <c r="L1238" s="76"/>
      <c r="M1238" s="77">
        <v>0.6</v>
      </c>
      <c r="N1238" s="78">
        <v>5</v>
      </c>
      <c r="O1238" s="78">
        <v>18.5</v>
      </c>
      <c r="P1238" s="79" t="s">
        <v>102</v>
      </c>
      <c r="Q1238" s="226">
        <v>310.7</v>
      </c>
      <c r="R1238" s="80">
        <v>10</v>
      </c>
      <c r="S1238" s="81"/>
      <c r="T1238" s="82">
        <f t="shared" si="38"/>
        <v>0</v>
      </c>
      <c r="U1238" s="83" t="s">
        <v>33</v>
      </c>
      <c r="W1238" s="84"/>
    </row>
    <row r="1239" spans="2:23" ht="78" customHeight="1" outlineLevel="1" x14ac:dyDescent="0.2">
      <c r="B1239" s="64"/>
      <c r="C1239" s="86" t="s">
        <v>49</v>
      </c>
      <c r="D1239" s="69" t="s">
        <v>1643</v>
      </c>
      <c r="E1239" s="70" t="s">
        <v>335</v>
      </c>
      <c r="F1239" s="69" t="s">
        <v>1644</v>
      </c>
      <c r="G1239" s="71" t="s">
        <v>106</v>
      </c>
      <c r="H1239" s="85">
        <v>4600031151618</v>
      </c>
      <c r="I1239" s="73" t="s">
        <v>30</v>
      </c>
      <c r="J1239" s="74" t="s">
        <v>1680</v>
      </c>
      <c r="K1239" s="75" t="s">
        <v>108</v>
      </c>
      <c r="L1239" s="76"/>
      <c r="M1239" s="77">
        <v>4</v>
      </c>
      <c r="N1239" s="78">
        <v>14</v>
      </c>
      <c r="O1239" s="78">
        <v>28</v>
      </c>
      <c r="P1239" s="79" t="s">
        <v>109</v>
      </c>
      <c r="Q1239" s="226">
        <v>885.3</v>
      </c>
      <c r="R1239" s="80">
        <v>4</v>
      </c>
      <c r="S1239" s="81"/>
      <c r="T1239" s="82">
        <f t="shared" si="38"/>
        <v>0</v>
      </c>
      <c r="U1239" s="83" t="s">
        <v>103</v>
      </c>
      <c r="W1239" s="84"/>
    </row>
    <row r="1240" spans="2:23" ht="78" customHeight="1" outlineLevel="1" x14ac:dyDescent="0.2">
      <c r="B1240" s="64"/>
      <c r="C1240" s="86" t="s">
        <v>49</v>
      </c>
      <c r="D1240" s="69" t="s">
        <v>1643</v>
      </c>
      <c r="E1240" s="70" t="s">
        <v>335</v>
      </c>
      <c r="F1240" s="69" t="s">
        <v>1644</v>
      </c>
      <c r="G1240" s="71" t="s">
        <v>106</v>
      </c>
      <c r="H1240" s="85">
        <v>4600031151892</v>
      </c>
      <c r="I1240" s="73" t="s">
        <v>30</v>
      </c>
      <c r="J1240" s="74" t="s">
        <v>1681</v>
      </c>
      <c r="K1240" s="75" t="s">
        <v>111</v>
      </c>
      <c r="L1240" s="76"/>
      <c r="M1240" s="77">
        <v>0.6</v>
      </c>
      <c r="N1240" s="78">
        <v>8</v>
      </c>
      <c r="O1240" s="78">
        <v>15</v>
      </c>
      <c r="P1240" s="79" t="s">
        <v>109</v>
      </c>
      <c r="Q1240" s="226">
        <v>209.3</v>
      </c>
      <c r="R1240" s="80">
        <v>8</v>
      </c>
      <c r="S1240" s="81"/>
      <c r="T1240" s="82">
        <f t="shared" si="38"/>
        <v>0</v>
      </c>
      <c r="U1240" s="83" t="s">
        <v>37</v>
      </c>
      <c r="W1240" s="84"/>
    </row>
    <row r="1241" spans="2:23" ht="78" customHeight="1" outlineLevel="1" x14ac:dyDescent="0.2">
      <c r="B1241" s="64"/>
      <c r="C1241" s="86" t="s">
        <v>49</v>
      </c>
      <c r="D1241" s="69" t="s">
        <v>1643</v>
      </c>
      <c r="E1241" s="70" t="s">
        <v>335</v>
      </c>
      <c r="F1241" s="69" t="s">
        <v>1644</v>
      </c>
      <c r="G1241" s="71" t="s">
        <v>106</v>
      </c>
      <c r="H1241" s="85">
        <v>4600031151731</v>
      </c>
      <c r="I1241" s="73" t="s">
        <v>30</v>
      </c>
      <c r="J1241" s="74" t="s">
        <v>1682</v>
      </c>
      <c r="K1241" s="75" t="s">
        <v>113</v>
      </c>
      <c r="L1241" s="76"/>
      <c r="M1241" s="77">
        <v>0.2</v>
      </c>
      <c r="N1241" s="78">
        <v>5</v>
      </c>
      <c r="O1241" s="78">
        <v>10.5</v>
      </c>
      <c r="P1241" s="79" t="s">
        <v>114</v>
      </c>
      <c r="Q1241" s="226">
        <v>140.4</v>
      </c>
      <c r="R1241" s="80">
        <v>30</v>
      </c>
      <c r="S1241" s="81"/>
      <c r="T1241" s="82">
        <f t="shared" si="38"/>
        <v>0</v>
      </c>
      <c r="U1241" s="83" t="s">
        <v>33</v>
      </c>
      <c r="W1241" s="84"/>
    </row>
    <row r="1242" spans="2:23" ht="78" customHeight="1" outlineLevel="1" x14ac:dyDescent="0.2">
      <c r="B1242" s="64"/>
      <c r="C1242" s="86" t="s">
        <v>49</v>
      </c>
      <c r="D1242" s="69" t="s">
        <v>1643</v>
      </c>
      <c r="E1242" s="70" t="s">
        <v>335</v>
      </c>
      <c r="F1242" s="69" t="s">
        <v>1644</v>
      </c>
      <c r="G1242" s="71" t="s">
        <v>115</v>
      </c>
      <c r="H1242" s="85">
        <v>4600031152028</v>
      </c>
      <c r="I1242" s="73" t="s">
        <v>30</v>
      </c>
      <c r="J1242" s="74" t="s">
        <v>1683</v>
      </c>
      <c r="K1242" s="75" t="s">
        <v>117</v>
      </c>
      <c r="L1242" s="76"/>
      <c r="M1242" s="77">
        <v>2.5</v>
      </c>
      <c r="N1242" s="78">
        <v>9</v>
      </c>
      <c r="O1242" s="78" t="s">
        <v>118</v>
      </c>
      <c r="P1242" s="79" t="s">
        <v>119</v>
      </c>
      <c r="Q1242" s="226">
        <v>919.1</v>
      </c>
      <c r="R1242" s="80">
        <v>4</v>
      </c>
      <c r="S1242" s="81"/>
      <c r="T1242" s="82">
        <f t="shared" si="38"/>
        <v>0</v>
      </c>
      <c r="U1242" s="83" t="s">
        <v>103</v>
      </c>
      <c r="W1242" s="84"/>
    </row>
    <row r="1243" spans="2:23" ht="78" customHeight="1" outlineLevel="1" x14ac:dyDescent="0.2">
      <c r="B1243" s="64"/>
      <c r="C1243" s="86" t="s">
        <v>49</v>
      </c>
      <c r="D1243" s="69" t="s">
        <v>1643</v>
      </c>
      <c r="E1243" s="70" t="s">
        <v>335</v>
      </c>
      <c r="F1243" s="69" t="s">
        <v>1644</v>
      </c>
      <c r="G1243" s="71" t="s">
        <v>28</v>
      </c>
      <c r="H1243" s="85">
        <v>4600031147406</v>
      </c>
      <c r="I1243" s="73" t="s">
        <v>30</v>
      </c>
      <c r="J1243" s="74" t="s">
        <v>1684</v>
      </c>
      <c r="K1243" s="75" t="s">
        <v>121</v>
      </c>
      <c r="L1243" s="76"/>
      <c r="M1243" s="77">
        <v>1.2</v>
      </c>
      <c r="N1243" s="78">
        <v>6.5</v>
      </c>
      <c r="O1243" s="78" t="s">
        <v>122</v>
      </c>
      <c r="P1243" s="79" t="s">
        <v>90</v>
      </c>
      <c r="Q1243" s="226">
        <v>765.7</v>
      </c>
      <c r="R1243" s="80">
        <v>4</v>
      </c>
      <c r="S1243" s="81"/>
      <c r="T1243" s="82">
        <f t="shared" si="38"/>
        <v>0</v>
      </c>
      <c r="U1243" s="83" t="s">
        <v>37</v>
      </c>
      <c r="W1243" s="84"/>
    </row>
    <row r="1244" spans="2:23" ht="78" customHeight="1" outlineLevel="1" x14ac:dyDescent="0.2">
      <c r="B1244" s="64"/>
      <c r="C1244" s="68"/>
      <c r="D1244" s="69" t="s">
        <v>1643</v>
      </c>
      <c r="E1244" s="70" t="s">
        <v>335</v>
      </c>
      <c r="F1244" s="69" t="s">
        <v>1644</v>
      </c>
      <c r="G1244" s="71" t="s">
        <v>28</v>
      </c>
      <c r="H1244" s="87">
        <v>4600031132044</v>
      </c>
      <c r="I1244" s="73" t="s">
        <v>30</v>
      </c>
      <c r="J1244" s="74" t="s">
        <v>1685</v>
      </c>
      <c r="K1244" s="75" t="s">
        <v>124</v>
      </c>
      <c r="L1244" s="76"/>
      <c r="M1244" s="77"/>
      <c r="N1244" s="78">
        <v>2.5</v>
      </c>
      <c r="O1244" s="78" t="s">
        <v>125</v>
      </c>
      <c r="P1244" s="79"/>
      <c r="Q1244" s="226">
        <v>718.9</v>
      </c>
      <c r="R1244" s="80">
        <v>6</v>
      </c>
      <c r="S1244" s="81"/>
      <c r="T1244" s="82">
        <f t="shared" si="38"/>
        <v>0</v>
      </c>
      <c r="U1244" s="83" t="s">
        <v>33</v>
      </c>
      <c r="W1244" s="84"/>
    </row>
    <row r="1245" spans="2:23" ht="78" customHeight="1" outlineLevel="1" x14ac:dyDescent="0.2">
      <c r="B1245" s="64"/>
      <c r="C1245" s="68"/>
      <c r="D1245" s="69" t="s">
        <v>1643</v>
      </c>
      <c r="E1245" s="70" t="s">
        <v>335</v>
      </c>
      <c r="F1245" s="69" t="s">
        <v>1644</v>
      </c>
      <c r="G1245" s="71" t="s">
        <v>28</v>
      </c>
      <c r="H1245" s="72" t="s">
        <v>1686</v>
      </c>
      <c r="I1245" s="73" t="s">
        <v>30</v>
      </c>
      <c r="J1245" s="74" t="s">
        <v>1687</v>
      </c>
      <c r="K1245" s="75" t="s">
        <v>131</v>
      </c>
      <c r="L1245" s="76"/>
      <c r="M1245" s="77"/>
      <c r="N1245" s="78">
        <v>3</v>
      </c>
      <c r="O1245" s="78" t="s">
        <v>132</v>
      </c>
      <c r="P1245" s="79"/>
      <c r="Q1245" s="226">
        <v>613.6</v>
      </c>
      <c r="R1245" s="80">
        <v>4</v>
      </c>
      <c r="S1245" s="81"/>
      <c r="T1245" s="82">
        <f t="shared" si="38"/>
        <v>0</v>
      </c>
      <c r="U1245" s="83" t="s">
        <v>37</v>
      </c>
      <c r="W1245" s="84"/>
    </row>
    <row r="1246" spans="2:23" ht="78" customHeight="1" outlineLevel="1" x14ac:dyDescent="0.2">
      <c r="B1246" s="64"/>
      <c r="C1246" s="68"/>
      <c r="D1246" s="69" t="s">
        <v>1643</v>
      </c>
      <c r="E1246" s="70" t="s">
        <v>335</v>
      </c>
      <c r="F1246" s="69" t="s">
        <v>1644</v>
      </c>
      <c r="G1246" s="71" t="s">
        <v>28</v>
      </c>
      <c r="H1246" s="85">
        <v>4600031130064</v>
      </c>
      <c r="I1246" s="73" t="s">
        <v>30</v>
      </c>
      <c r="J1246" s="74" t="s">
        <v>1688</v>
      </c>
      <c r="K1246" s="75" t="s">
        <v>134</v>
      </c>
      <c r="L1246" s="76"/>
      <c r="M1246" s="77"/>
      <c r="N1246" s="78">
        <v>3</v>
      </c>
      <c r="O1246" s="78" t="s">
        <v>135</v>
      </c>
      <c r="P1246" s="79"/>
      <c r="Q1246" s="226">
        <v>565.5</v>
      </c>
      <c r="R1246" s="80">
        <v>5</v>
      </c>
      <c r="S1246" s="81"/>
      <c r="T1246" s="82">
        <f t="shared" si="38"/>
        <v>0</v>
      </c>
      <c r="U1246" s="83" t="s">
        <v>37</v>
      </c>
      <c r="W1246" s="84"/>
    </row>
    <row r="1247" spans="2:23" ht="78" customHeight="1" outlineLevel="1" x14ac:dyDescent="0.2">
      <c r="B1247" s="64"/>
      <c r="C1247" s="68"/>
      <c r="D1247" s="69" t="s">
        <v>1643</v>
      </c>
      <c r="E1247" s="70" t="s">
        <v>335</v>
      </c>
      <c r="F1247" s="69" t="s">
        <v>1644</v>
      </c>
      <c r="G1247" s="71" t="s">
        <v>28</v>
      </c>
      <c r="H1247" s="85">
        <v>4600031132259</v>
      </c>
      <c r="I1247" s="73" t="s">
        <v>30</v>
      </c>
      <c r="J1247" s="74" t="s">
        <v>1689</v>
      </c>
      <c r="K1247" s="75" t="s">
        <v>137</v>
      </c>
      <c r="L1247" s="76"/>
      <c r="M1247" s="77"/>
      <c r="N1247" s="78">
        <v>3</v>
      </c>
      <c r="O1247" s="78" t="s">
        <v>138</v>
      </c>
      <c r="P1247" s="79"/>
      <c r="Q1247" s="226">
        <v>497.9</v>
      </c>
      <c r="R1247" s="80">
        <v>6</v>
      </c>
      <c r="S1247" s="81"/>
      <c r="T1247" s="82">
        <f t="shared" si="38"/>
        <v>0</v>
      </c>
      <c r="U1247" s="83" t="s">
        <v>37</v>
      </c>
      <c r="W1247" s="84"/>
    </row>
    <row r="1248" spans="2:23" ht="78" customHeight="1" outlineLevel="1" x14ac:dyDescent="0.2">
      <c r="B1248" s="64"/>
      <c r="C1248" s="68"/>
      <c r="D1248" s="69" t="s">
        <v>1643</v>
      </c>
      <c r="E1248" s="70" t="s">
        <v>335</v>
      </c>
      <c r="F1248" s="69" t="s">
        <v>1644</v>
      </c>
      <c r="G1248" s="71" t="s">
        <v>28</v>
      </c>
      <c r="H1248" s="72" t="s">
        <v>1690</v>
      </c>
      <c r="I1248" s="73" t="s">
        <v>30</v>
      </c>
      <c r="J1248" s="74" t="s">
        <v>1691</v>
      </c>
      <c r="K1248" s="75" t="s">
        <v>128</v>
      </c>
      <c r="L1248" s="76"/>
      <c r="M1248" s="77"/>
      <c r="N1248" s="78">
        <v>2</v>
      </c>
      <c r="O1248" s="78">
        <v>33</v>
      </c>
      <c r="P1248" s="79"/>
      <c r="Q1248" s="226">
        <v>643.5</v>
      </c>
      <c r="R1248" s="80">
        <v>4</v>
      </c>
      <c r="S1248" s="81"/>
      <c r="T1248" s="82">
        <f t="shared" si="38"/>
        <v>0</v>
      </c>
      <c r="U1248" s="83" t="s">
        <v>37</v>
      </c>
      <c r="W1248" s="84"/>
    </row>
    <row r="1249" spans="2:23" ht="78" customHeight="1" outlineLevel="1" x14ac:dyDescent="0.2">
      <c r="B1249" s="64"/>
      <c r="C1249" s="86" t="s">
        <v>49</v>
      </c>
      <c r="D1249" s="69" t="s">
        <v>1643</v>
      </c>
      <c r="E1249" s="70" t="s">
        <v>335</v>
      </c>
      <c r="F1249" s="69" t="s">
        <v>1644</v>
      </c>
      <c r="G1249" s="71" t="s">
        <v>28</v>
      </c>
      <c r="H1249" s="85">
        <v>4600031155944</v>
      </c>
      <c r="I1249" s="73" t="s">
        <v>30</v>
      </c>
      <c r="J1249" s="74" t="s">
        <v>1692</v>
      </c>
      <c r="K1249" s="75" t="s">
        <v>140</v>
      </c>
      <c r="L1249" s="76"/>
      <c r="M1249" s="77">
        <v>0.3</v>
      </c>
      <c r="N1249" s="78">
        <v>3</v>
      </c>
      <c r="O1249" s="78">
        <v>17.5</v>
      </c>
      <c r="P1249" s="79"/>
      <c r="Q1249" s="226">
        <v>172.9</v>
      </c>
      <c r="R1249" s="80">
        <v>12</v>
      </c>
      <c r="S1249" s="81"/>
      <c r="T1249" s="82">
        <f>S1249*Q1249</f>
        <v>0</v>
      </c>
      <c r="U1249" s="83" t="s">
        <v>33</v>
      </c>
      <c r="W1249" s="84"/>
    </row>
    <row r="1250" spans="2:23" ht="78" customHeight="1" outlineLevel="1" x14ac:dyDescent="0.2">
      <c r="B1250" s="64"/>
      <c r="C1250" s="86" t="s">
        <v>49</v>
      </c>
      <c r="D1250" s="69" t="s">
        <v>1643</v>
      </c>
      <c r="E1250" s="70" t="s">
        <v>335</v>
      </c>
      <c r="F1250" s="69" t="s">
        <v>1644</v>
      </c>
      <c r="G1250" s="71" t="s">
        <v>28</v>
      </c>
      <c r="H1250" s="85">
        <v>4600031148212</v>
      </c>
      <c r="I1250" s="73" t="s">
        <v>30</v>
      </c>
      <c r="J1250" s="74" t="s">
        <v>1693</v>
      </c>
      <c r="K1250" s="75" t="s">
        <v>142</v>
      </c>
      <c r="L1250" s="76"/>
      <c r="M1250" s="77">
        <v>0.9</v>
      </c>
      <c r="N1250" s="78">
        <v>3.5</v>
      </c>
      <c r="O1250" s="78" t="s">
        <v>143</v>
      </c>
      <c r="P1250" s="79" t="s">
        <v>144</v>
      </c>
      <c r="Q1250" s="226">
        <v>534.29999999999995</v>
      </c>
      <c r="R1250" s="80">
        <v>4</v>
      </c>
      <c r="S1250" s="81"/>
      <c r="T1250" s="82">
        <f t="shared" si="38"/>
        <v>0</v>
      </c>
      <c r="U1250" s="83" t="s">
        <v>37</v>
      </c>
      <c r="W1250" s="84"/>
    </row>
    <row r="1251" spans="2:23" ht="78" customHeight="1" outlineLevel="1" x14ac:dyDescent="0.2">
      <c r="B1251" s="64"/>
      <c r="C1251" s="86" t="s">
        <v>49</v>
      </c>
      <c r="D1251" s="69" t="s">
        <v>1643</v>
      </c>
      <c r="E1251" s="70" t="s">
        <v>335</v>
      </c>
      <c r="F1251" s="69" t="s">
        <v>1644</v>
      </c>
      <c r="G1251" s="71" t="s">
        <v>106</v>
      </c>
      <c r="H1251" s="85" t="s">
        <v>1694</v>
      </c>
      <c r="I1251" s="73" t="s">
        <v>30</v>
      </c>
      <c r="J1251" s="74" t="s">
        <v>1695</v>
      </c>
      <c r="K1251" s="75" t="s">
        <v>147</v>
      </c>
      <c r="L1251" s="76"/>
      <c r="M1251" s="77">
        <v>0.25</v>
      </c>
      <c r="N1251" s="78">
        <v>4.5</v>
      </c>
      <c r="O1251" s="78" t="s">
        <v>148</v>
      </c>
      <c r="P1251" s="79"/>
      <c r="Q1251" s="226">
        <v>213.2</v>
      </c>
      <c r="R1251" s="80">
        <v>16</v>
      </c>
      <c r="S1251" s="81"/>
      <c r="T1251" s="82">
        <f t="shared" si="38"/>
        <v>0</v>
      </c>
      <c r="U1251" s="83" t="s">
        <v>37</v>
      </c>
      <c r="W1251" s="84"/>
    </row>
    <row r="1252" spans="2:23" ht="78" customHeight="1" outlineLevel="1" x14ac:dyDescent="0.2">
      <c r="B1252" s="64"/>
      <c r="C1252" s="68"/>
      <c r="D1252" s="69" t="s">
        <v>1643</v>
      </c>
      <c r="E1252" s="70" t="s">
        <v>335</v>
      </c>
      <c r="F1252" s="69" t="s">
        <v>1644</v>
      </c>
      <c r="G1252" s="71" t="s">
        <v>149</v>
      </c>
      <c r="H1252" s="72" t="s">
        <v>1696</v>
      </c>
      <c r="I1252" s="73" t="s">
        <v>30</v>
      </c>
      <c r="J1252" s="74" t="s">
        <v>1697</v>
      </c>
      <c r="K1252" s="75" t="s">
        <v>152</v>
      </c>
      <c r="L1252" s="76"/>
      <c r="M1252" s="77">
        <v>0.3</v>
      </c>
      <c r="N1252" s="78">
        <v>5.5</v>
      </c>
      <c r="O1252" s="78">
        <v>11.5</v>
      </c>
      <c r="P1252" s="79"/>
      <c r="Q1252" s="226">
        <v>227.5</v>
      </c>
      <c r="R1252" s="80">
        <v>18</v>
      </c>
      <c r="S1252" s="81"/>
      <c r="T1252" s="82">
        <f t="shared" si="38"/>
        <v>0</v>
      </c>
      <c r="U1252" s="83" t="s">
        <v>33</v>
      </c>
      <c r="W1252" s="84"/>
    </row>
    <row r="1253" spans="2:23" ht="78" customHeight="1" outlineLevel="1" x14ac:dyDescent="0.2">
      <c r="B1253" s="64"/>
      <c r="C1253" s="68"/>
      <c r="D1253" s="69" t="s">
        <v>1643</v>
      </c>
      <c r="E1253" s="70" t="s">
        <v>335</v>
      </c>
      <c r="F1253" s="69" t="s">
        <v>1644</v>
      </c>
      <c r="G1253" s="71" t="s">
        <v>149</v>
      </c>
      <c r="H1253" s="85">
        <v>4600031129303</v>
      </c>
      <c r="I1253" s="73" t="s">
        <v>30</v>
      </c>
      <c r="J1253" s="74" t="s">
        <v>1698</v>
      </c>
      <c r="K1253" s="75" t="s">
        <v>157</v>
      </c>
      <c r="L1253" s="76"/>
      <c r="M1253" s="77">
        <v>0.3</v>
      </c>
      <c r="N1253" s="78">
        <v>5.5</v>
      </c>
      <c r="O1253" s="78">
        <v>11.5</v>
      </c>
      <c r="P1253" s="79"/>
      <c r="Q1253" s="226">
        <v>209.3</v>
      </c>
      <c r="R1253" s="80">
        <v>18</v>
      </c>
      <c r="S1253" s="81"/>
      <c r="T1253" s="82">
        <f t="shared" si="38"/>
        <v>0</v>
      </c>
      <c r="U1253" s="83" t="s">
        <v>33</v>
      </c>
      <c r="W1253" s="84"/>
    </row>
    <row r="1254" spans="2:23" ht="78" customHeight="1" outlineLevel="1" x14ac:dyDescent="0.2">
      <c r="B1254" s="64"/>
      <c r="C1254" s="68"/>
      <c r="D1254" s="69" t="s">
        <v>1643</v>
      </c>
      <c r="E1254" s="70" t="s">
        <v>335</v>
      </c>
      <c r="F1254" s="69" t="s">
        <v>1644</v>
      </c>
      <c r="G1254" s="71" t="s">
        <v>106</v>
      </c>
      <c r="H1254" s="85">
        <v>4600031130347</v>
      </c>
      <c r="I1254" s="73" t="s">
        <v>30</v>
      </c>
      <c r="J1254" s="74" t="s">
        <v>1699</v>
      </c>
      <c r="K1254" s="75" t="s">
        <v>159</v>
      </c>
      <c r="L1254" s="76"/>
      <c r="M1254" s="77">
        <v>1</v>
      </c>
      <c r="N1254" s="78">
        <v>6.5</v>
      </c>
      <c r="O1254" s="78">
        <v>20</v>
      </c>
      <c r="P1254" s="79" t="s">
        <v>160</v>
      </c>
      <c r="Q1254" s="226">
        <v>590.20000000000005</v>
      </c>
      <c r="R1254" s="80">
        <v>6</v>
      </c>
      <c r="S1254" s="81"/>
      <c r="T1254" s="82">
        <f t="shared" si="38"/>
        <v>0</v>
      </c>
      <c r="U1254" s="83" t="s">
        <v>33</v>
      </c>
      <c r="W1254" s="84"/>
    </row>
    <row r="1255" spans="2:23" ht="78" customHeight="1" outlineLevel="1" x14ac:dyDescent="0.2">
      <c r="B1255" s="64"/>
      <c r="C1255" s="68"/>
      <c r="D1255" s="69" t="s">
        <v>1643</v>
      </c>
      <c r="E1255" s="70" t="s">
        <v>335</v>
      </c>
      <c r="F1255" s="69" t="s">
        <v>1644</v>
      </c>
      <c r="G1255" s="71" t="s">
        <v>106</v>
      </c>
      <c r="H1255" s="85">
        <v>4600031130484</v>
      </c>
      <c r="I1255" s="73" t="s">
        <v>30</v>
      </c>
      <c r="J1255" s="74" t="s">
        <v>1700</v>
      </c>
      <c r="K1255" s="75" t="s">
        <v>154</v>
      </c>
      <c r="L1255" s="76"/>
      <c r="M1255" s="77">
        <v>0.8</v>
      </c>
      <c r="N1255" s="78">
        <v>4</v>
      </c>
      <c r="O1255" s="78" t="s">
        <v>155</v>
      </c>
      <c r="P1255" s="79"/>
      <c r="Q1255" s="226">
        <v>746.2</v>
      </c>
      <c r="R1255" s="80">
        <v>8</v>
      </c>
      <c r="S1255" s="81"/>
      <c r="T1255" s="82">
        <f t="shared" si="38"/>
        <v>0</v>
      </c>
      <c r="U1255" s="83" t="s">
        <v>37</v>
      </c>
      <c r="W1255" s="84"/>
    </row>
    <row r="1256" spans="2:23" ht="78" customHeight="1" outlineLevel="1" x14ac:dyDescent="0.2">
      <c r="B1256" s="64"/>
      <c r="C1256" s="68"/>
      <c r="D1256" s="69" t="s">
        <v>1643</v>
      </c>
      <c r="E1256" s="70" t="s">
        <v>335</v>
      </c>
      <c r="F1256" s="69" t="s">
        <v>1644</v>
      </c>
      <c r="G1256" s="71" t="s">
        <v>106</v>
      </c>
      <c r="H1256" s="72" t="s">
        <v>1701</v>
      </c>
      <c r="I1256" s="73" t="s">
        <v>30</v>
      </c>
      <c r="J1256" s="74" t="s">
        <v>1702</v>
      </c>
      <c r="K1256" s="75" t="s">
        <v>163</v>
      </c>
      <c r="L1256" s="76"/>
      <c r="M1256" s="77">
        <v>0.3</v>
      </c>
      <c r="N1256" s="78">
        <v>5.5</v>
      </c>
      <c r="O1256" s="78">
        <v>12.5</v>
      </c>
      <c r="P1256" s="79"/>
      <c r="Q1256" s="226">
        <v>146.9</v>
      </c>
      <c r="R1256" s="80">
        <v>20</v>
      </c>
      <c r="S1256" s="81"/>
      <c r="T1256" s="82">
        <f t="shared" si="38"/>
        <v>0</v>
      </c>
      <c r="U1256" s="83" t="s">
        <v>37</v>
      </c>
      <c r="W1256" s="84"/>
    </row>
    <row r="1257" spans="2:23" ht="78" customHeight="1" outlineLevel="1" x14ac:dyDescent="0.2">
      <c r="B1257" s="64"/>
      <c r="C1257" s="68"/>
      <c r="D1257" s="69" t="s">
        <v>1643</v>
      </c>
      <c r="E1257" s="70" t="s">
        <v>335</v>
      </c>
      <c r="F1257" s="69" t="s">
        <v>1644</v>
      </c>
      <c r="G1257" s="71" t="s">
        <v>106</v>
      </c>
      <c r="H1257" s="72" t="s">
        <v>1703</v>
      </c>
      <c r="I1257" s="73" t="s">
        <v>30</v>
      </c>
      <c r="J1257" s="74" t="s">
        <v>1704</v>
      </c>
      <c r="K1257" s="75" t="s">
        <v>166</v>
      </c>
      <c r="L1257" s="76"/>
      <c r="M1257" s="77">
        <v>0.15</v>
      </c>
      <c r="N1257" s="78">
        <v>3.5</v>
      </c>
      <c r="O1257" s="78">
        <v>10</v>
      </c>
      <c r="P1257" s="79"/>
      <c r="Q1257" s="226">
        <v>139.1</v>
      </c>
      <c r="R1257" s="80">
        <v>9</v>
      </c>
      <c r="S1257" s="81"/>
      <c r="T1257" s="82">
        <f t="shared" si="38"/>
        <v>0</v>
      </c>
      <c r="U1257" s="83" t="s">
        <v>69</v>
      </c>
      <c r="W1257" s="84"/>
    </row>
    <row r="1258" spans="2:23" ht="78" customHeight="1" outlineLevel="1" x14ac:dyDescent="0.2">
      <c r="B1258" s="64"/>
      <c r="C1258" s="68"/>
      <c r="D1258" s="69" t="s">
        <v>1643</v>
      </c>
      <c r="E1258" s="70" t="s">
        <v>335</v>
      </c>
      <c r="F1258" s="69" t="s">
        <v>1644</v>
      </c>
      <c r="G1258" s="71" t="s">
        <v>106</v>
      </c>
      <c r="H1258" s="85">
        <v>4600031129129</v>
      </c>
      <c r="I1258" s="73" t="s">
        <v>30</v>
      </c>
      <c r="J1258" s="74" t="s">
        <v>1705</v>
      </c>
      <c r="K1258" s="75" t="s">
        <v>171</v>
      </c>
      <c r="L1258" s="76"/>
      <c r="M1258" s="77">
        <v>0.6</v>
      </c>
      <c r="N1258" s="78">
        <v>5.5</v>
      </c>
      <c r="O1258" s="78" t="s">
        <v>96</v>
      </c>
      <c r="P1258" s="79"/>
      <c r="Q1258" s="226">
        <v>234</v>
      </c>
      <c r="R1258" s="80">
        <v>12</v>
      </c>
      <c r="S1258" s="81"/>
      <c r="T1258" s="82">
        <f>S1258*Q1258</f>
        <v>0</v>
      </c>
      <c r="U1258" s="83" t="s">
        <v>37</v>
      </c>
      <c r="W1258" s="84"/>
    </row>
    <row r="1259" spans="2:23" ht="78" customHeight="1" outlineLevel="1" x14ac:dyDescent="0.2">
      <c r="B1259" s="64"/>
      <c r="C1259" s="68"/>
      <c r="D1259" s="69" t="s">
        <v>1643</v>
      </c>
      <c r="E1259" s="70" t="s">
        <v>335</v>
      </c>
      <c r="F1259" s="69" t="s">
        <v>1644</v>
      </c>
      <c r="G1259" s="71" t="s">
        <v>106</v>
      </c>
      <c r="H1259" s="72" t="s">
        <v>1706</v>
      </c>
      <c r="I1259" s="73" t="s">
        <v>30</v>
      </c>
      <c r="J1259" s="74" t="s">
        <v>1707</v>
      </c>
      <c r="K1259" s="75" t="s">
        <v>169</v>
      </c>
      <c r="L1259" s="76"/>
      <c r="M1259" s="77">
        <v>0.25</v>
      </c>
      <c r="N1259" s="78">
        <v>4</v>
      </c>
      <c r="O1259" s="78">
        <v>13</v>
      </c>
      <c r="P1259" s="79"/>
      <c r="Q1259" s="226">
        <v>183.3</v>
      </c>
      <c r="R1259" s="80">
        <v>16</v>
      </c>
      <c r="S1259" s="81"/>
      <c r="T1259" s="82">
        <f t="shared" si="38"/>
        <v>0</v>
      </c>
      <c r="U1259" s="83" t="s">
        <v>33</v>
      </c>
      <c r="W1259" s="84"/>
    </row>
    <row r="1260" spans="2:23" ht="78" customHeight="1" outlineLevel="1" x14ac:dyDescent="0.2">
      <c r="B1260" s="64"/>
      <c r="C1260" s="68"/>
      <c r="D1260" s="69" t="s">
        <v>1643</v>
      </c>
      <c r="E1260" s="70" t="s">
        <v>335</v>
      </c>
      <c r="F1260" s="69" t="s">
        <v>1644</v>
      </c>
      <c r="G1260" s="71" t="s">
        <v>172</v>
      </c>
      <c r="H1260" s="72" t="s">
        <v>1708</v>
      </c>
      <c r="I1260" s="73" t="s">
        <v>30</v>
      </c>
      <c r="J1260" s="74" t="s">
        <v>1709</v>
      </c>
      <c r="K1260" s="75" t="s">
        <v>175</v>
      </c>
      <c r="L1260" s="76"/>
      <c r="M1260" s="77">
        <v>0.05</v>
      </c>
      <c r="N1260" s="78">
        <v>4</v>
      </c>
      <c r="O1260" s="78">
        <v>6.5</v>
      </c>
      <c r="P1260" s="79"/>
      <c r="Q1260" s="226">
        <v>154.69999999999999</v>
      </c>
      <c r="R1260" s="80">
        <v>18</v>
      </c>
      <c r="S1260" s="81"/>
      <c r="T1260" s="82">
        <f t="shared" si="38"/>
        <v>0</v>
      </c>
      <c r="U1260" s="83" t="s">
        <v>69</v>
      </c>
      <c r="W1260" s="84"/>
    </row>
    <row r="1261" spans="2:23" ht="78" customHeight="1" outlineLevel="1" x14ac:dyDescent="0.2">
      <c r="B1261" s="64"/>
      <c r="C1261" s="86" t="s">
        <v>49</v>
      </c>
      <c r="D1261" s="69" t="s">
        <v>1643</v>
      </c>
      <c r="E1261" s="70" t="s">
        <v>335</v>
      </c>
      <c r="F1261" s="69" t="s">
        <v>1644</v>
      </c>
      <c r="G1261" s="71" t="s">
        <v>172</v>
      </c>
      <c r="H1261" s="85">
        <v>4600031155722</v>
      </c>
      <c r="I1261" s="73" t="s">
        <v>30</v>
      </c>
      <c r="J1261" s="74" t="s">
        <v>1710</v>
      </c>
      <c r="K1261" s="75" t="s">
        <v>177</v>
      </c>
      <c r="L1261" s="76"/>
      <c r="M1261" s="77">
        <v>0.08</v>
      </c>
      <c r="N1261" s="78">
        <v>4.5</v>
      </c>
      <c r="O1261" s="78">
        <v>6</v>
      </c>
      <c r="P1261" s="79"/>
      <c r="Q1261" s="226">
        <v>84.5</v>
      </c>
      <c r="R1261" s="80">
        <v>18</v>
      </c>
      <c r="S1261" s="81"/>
      <c r="T1261" s="82">
        <f>S1261*Q1261</f>
        <v>0</v>
      </c>
      <c r="U1261" s="83" t="s">
        <v>69</v>
      </c>
      <c r="W1261" s="84"/>
    </row>
    <row r="1262" spans="2:23" ht="78" customHeight="1" outlineLevel="1" x14ac:dyDescent="0.2">
      <c r="B1262" s="64"/>
      <c r="C1262" s="68"/>
      <c r="D1262" s="69" t="s">
        <v>1643</v>
      </c>
      <c r="E1262" s="70" t="s">
        <v>335</v>
      </c>
      <c r="F1262" s="69" t="s">
        <v>1644</v>
      </c>
      <c r="G1262" s="71" t="s">
        <v>172</v>
      </c>
      <c r="H1262" s="72" t="s">
        <v>1711</v>
      </c>
      <c r="I1262" s="73" t="s">
        <v>30</v>
      </c>
      <c r="J1262" s="74" t="s">
        <v>1712</v>
      </c>
      <c r="K1262" s="75" t="s">
        <v>180</v>
      </c>
      <c r="L1262" s="76"/>
      <c r="M1262" s="77">
        <v>0.1</v>
      </c>
      <c r="N1262" s="78">
        <v>3.5</v>
      </c>
      <c r="O1262" s="78">
        <v>9</v>
      </c>
      <c r="P1262" s="79"/>
      <c r="Q1262" s="226">
        <v>109.2</v>
      </c>
      <c r="R1262" s="80">
        <v>16</v>
      </c>
      <c r="S1262" s="81"/>
      <c r="T1262" s="82">
        <f t="shared" si="38"/>
        <v>0</v>
      </c>
      <c r="U1262" s="83" t="s">
        <v>69</v>
      </c>
      <c r="W1262" s="84"/>
    </row>
    <row r="1263" spans="2:23" ht="78" customHeight="1" outlineLevel="1" x14ac:dyDescent="0.2">
      <c r="B1263" s="64"/>
      <c r="C1263" s="86" t="s">
        <v>49</v>
      </c>
      <c r="D1263" s="69" t="s">
        <v>1643</v>
      </c>
      <c r="E1263" s="70" t="s">
        <v>335</v>
      </c>
      <c r="F1263" s="69" t="s">
        <v>1644</v>
      </c>
      <c r="G1263" s="71" t="s">
        <v>172</v>
      </c>
      <c r="H1263" s="85">
        <v>4600031147116</v>
      </c>
      <c r="I1263" s="73" t="s">
        <v>30</v>
      </c>
      <c r="J1263" s="74" t="s">
        <v>1713</v>
      </c>
      <c r="K1263" s="75" t="s">
        <v>182</v>
      </c>
      <c r="L1263" s="76"/>
      <c r="M1263" s="77">
        <v>0.05</v>
      </c>
      <c r="N1263" s="78">
        <v>3</v>
      </c>
      <c r="O1263" s="78">
        <v>7.5</v>
      </c>
      <c r="P1263" s="79"/>
      <c r="Q1263" s="226">
        <v>97.5</v>
      </c>
      <c r="R1263" s="80">
        <v>24</v>
      </c>
      <c r="S1263" s="81"/>
      <c r="T1263" s="82">
        <f t="shared" si="38"/>
        <v>0</v>
      </c>
      <c r="U1263" s="83" t="s">
        <v>69</v>
      </c>
      <c r="W1263" s="84"/>
    </row>
    <row r="1264" spans="2:23" ht="78" customHeight="1" outlineLevel="1" x14ac:dyDescent="0.2">
      <c r="B1264" s="64"/>
      <c r="C1264" s="68"/>
      <c r="D1264" s="69" t="s">
        <v>1643</v>
      </c>
      <c r="E1264" s="70" t="s">
        <v>335</v>
      </c>
      <c r="F1264" s="69" t="s">
        <v>1644</v>
      </c>
      <c r="G1264" s="71" t="s">
        <v>172</v>
      </c>
      <c r="H1264" s="72" t="s">
        <v>1714</v>
      </c>
      <c r="I1264" s="73" t="s">
        <v>30</v>
      </c>
      <c r="J1264" s="74" t="s">
        <v>1715</v>
      </c>
      <c r="K1264" s="75" t="s">
        <v>185</v>
      </c>
      <c r="L1264" s="76"/>
      <c r="M1264" s="77">
        <v>0.03</v>
      </c>
      <c r="N1264" s="78">
        <v>2.5</v>
      </c>
      <c r="O1264" s="78">
        <v>6</v>
      </c>
      <c r="P1264" s="79"/>
      <c r="Q1264" s="226">
        <v>83.2</v>
      </c>
      <c r="R1264" s="80">
        <v>24</v>
      </c>
      <c r="S1264" s="81"/>
      <c r="T1264" s="82">
        <f t="shared" si="38"/>
        <v>0</v>
      </c>
      <c r="U1264" s="83" t="s">
        <v>69</v>
      </c>
      <c r="W1264" s="84"/>
    </row>
    <row r="1265" spans="2:23" ht="78" customHeight="1" outlineLevel="1" x14ac:dyDescent="0.2">
      <c r="B1265" s="64"/>
      <c r="C1265" s="68"/>
      <c r="D1265" s="69" t="s">
        <v>1643</v>
      </c>
      <c r="E1265" s="70" t="s">
        <v>335</v>
      </c>
      <c r="F1265" s="69" t="s">
        <v>1644</v>
      </c>
      <c r="G1265" s="71" t="s">
        <v>186</v>
      </c>
      <c r="H1265" s="72" t="s">
        <v>1716</v>
      </c>
      <c r="I1265" s="73" t="s">
        <v>30</v>
      </c>
      <c r="J1265" s="74" t="s">
        <v>1717</v>
      </c>
      <c r="K1265" s="75" t="s">
        <v>189</v>
      </c>
      <c r="L1265" s="76"/>
      <c r="M1265" s="77" t="s">
        <v>190</v>
      </c>
      <c r="N1265" s="78">
        <v>3</v>
      </c>
      <c r="O1265" s="78" t="s">
        <v>191</v>
      </c>
      <c r="P1265" s="79"/>
      <c r="Q1265" s="226">
        <v>404.3</v>
      </c>
      <c r="R1265" s="80">
        <v>12</v>
      </c>
      <c r="S1265" s="81"/>
      <c r="T1265" s="82">
        <f t="shared" si="38"/>
        <v>0</v>
      </c>
      <c r="U1265" s="83" t="s">
        <v>33</v>
      </c>
      <c r="W1265" s="84"/>
    </row>
    <row r="1266" spans="2:23" ht="78" customHeight="1" outlineLevel="1" x14ac:dyDescent="0.2">
      <c r="B1266" s="64"/>
      <c r="C1266" s="68"/>
      <c r="D1266" s="69" t="s">
        <v>1643</v>
      </c>
      <c r="E1266" s="70" t="s">
        <v>335</v>
      </c>
      <c r="F1266" s="69" t="s">
        <v>1644</v>
      </c>
      <c r="G1266" s="71" t="s">
        <v>192</v>
      </c>
      <c r="H1266" s="72" t="s">
        <v>1718</v>
      </c>
      <c r="I1266" s="73" t="s">
        <v>30</v>
      </c>
      <c r="J1266" s="74" t="s">
        <v>1719</v>
      </c>
      <c r="K1266" s="75" t="s">
        <v>195</v>
      </c>
      <c r="L1266" s="76"/>
      <c r="M1266" s="77">
        <v>0.35</v>
      </c>
      <c r="N1266" s="78">
        <v>6.5</v>
      </c>
      <c r="O1266" s="78">
        <v>10</v>
      </c>
      <c r="P1266" s="79" t="s">
        <v>196</v>
      </c>
      <c r="Q1266" s="226">
        <v>172.9</v>
      </c>
      <c r="R1266" s="80">
        <v>18</v>
      </c>
      <c r="S1266" s="81"/>
      <c r="T1266" s="82">
        <f t="shared" si="38"/>
        <v>0</v>
      </c>
      <c r="U1266" s="83" t="s">
        <v>37</v>
      </c>
      <c r="W1266" s="84"/>
    </row>
    <row r="1267" spans="2:23" ht="78" customHeight="1" outlineLevel="1" x14ac:dyDescent="0.2">
      <c r="B1267" s="64"/>
      <c r="C1267" s="86" t="s">
        <v>49</v>
      </c>
      <c r="D1267" s="69" t="s">
        <v>1643</v>
      </c>
      <c r="E1267" s="70" t="s">
        <v>335</v>
      </c>
      <c r="F1267" s="69" t="s">
        <v>1644</v>
      </c>
      <c r="G1267" s="71" t="s">
        <v>197</v>
      </c>
      <c r="H1267" s="85" t="s">
        <v>1720</v>
      </c>
      <c r="I1267" s="73" t="s">
        <v>30</v>
      </c>
      <c r="J1267" s="74" t="s">
        <v>1721</v>
      </c>
      <c r="K1267" s="75" t="s">
        <v>200</v>
      </c>
      <c r="L1267" s="76"/>
      <c r="M1267" s="77">
        <v>0.5</v>
      </c>
      <c r="N1267" s="78">
        <v>14.5</v>
      </c>
      <c r="O1267" s="78">
        <v>10.5</v>
      </c>
      <c r="P1267" s="79"/>
      <c r="Q1267" s="226">
        <v>503.1</v>
      </c>
      <c r="R1267" s="80">
        <v>6</v>
      </c>
      <c r="S1267" s="81"/>
      <c r="T1267" s="82">
        <f t="shared" si="38"/>
        <v>0</v>
      </c>
      <c r="U1267" s="83" t="s">
        <v>33</v>
      </c>
      <c r="W1267" s="84"/>
    </row>
    <row r="1268" spans="2:23" ht="78" customHeight="1" outlineLevel="1" x14ac:dyDescent="0.2">
      <c r="B1268" s="64"/>
      <c r="C1268" s="68"/>
      <c r="D1268" s="69" t="s">
        <v>1643</v>
      </c>
      <c r="E1268" s="70" t="s">
        <v>335</v>
      </c>
      <c r="F1268" s="69" t="s">
        <v>1644</v>
      </c>
      <c r="G1268" s="71" t="s">
        <v>201</v>
      </c>
      <c r="H1268" s="72" t="s">
        <v>1722</v>
      </c>
      <c r="I1268" s="73" t="s">
        <v>30</v>
      </c>
      <c r="J1268" s="74" t="s">
        <v>1723</v>
      </c>
      <c r="K1268" s="75" t="s">
        <v>204</v>
      </c>
      <c r="L1268" s="76"/>
      <c r="M1268" s="77">
        <v>0.35</v>
      </c>
      <c r="N1268" s="78">
        <v>10</v>
      </c>
      <c r="O1268" s="78">
        <v>9</v>
      </c>
      <c r="P1268" s="79"/>
      <c r="Q1268" s="226">
        <v>132.6</v>
      </c>
      <c r="R1268" s="80">
        <v>10</v>
      </c>
      <c r="S1268" s="81"/>
      <c r="T1268" s="82">
        <f t="shared" si="38"/>
        <v>0</v>
      </c>
      <c r="U1268" s="83" t="s">
        <v>37</v>
      </c>
      <c r="W1268" s="84"/>
    </row>
    <row r="1269" spans="2:23" ht="78" customHeight="1" outlineLevel="1" x14ac:dyDescent="0.2">
      <c r="B1269" s="64"/>
      <c r="C1269" s="86" t="s">
        <v>49</v>
      </c>
      <c r="D1269" s="69" t="s">
        <v>1643</v>
      </c>
      <c r="E1269" s="70" t="s">
        <v>335</v>
      </c>
      <c r="F1269" s="69" t="s">
        <v>1644</v>
      </c>
      <c r="G1269" s="71" t="s">
        <v>201</v>
      </c>
      <c r="H1269" s="85">
        <v>4600031137322</v>
      </c>
      <c r="I1269" s="73" t="s">
        <v>30</v>
      </c>
      <c r="J1269" s="74" t="s">
        <v>1724</v>
      </c>
      <c r="K1269" s="75" t="s">
        <v>206</v>
      </c>
      <c r="L1269" s="76"/>
      <c r="M1269" s="77">
        <v>0.3</v>
      </c>
      <c r="N1269" s="78">
        <v>10.5</v>
      </c>
      <c r="O1269" s="78">
        <v>8</v>
      </c>
      <c r="P1269" s="79"/>
      <c r="Q1269" s="226">
        <v>165.1</v>
      </c>
      <c r="R1269" s="80">
        <v>12</v>
      </c>
      <c r="S1269" s="81"/>
      <c r="T1269" s="82">
        <f t="shared" si="38"/>
        <v>0</v>
      </c>
      <c r="U1269" s="83" t="s">
        <v>37</v>
      </c>
      <c r="W1269" s="84"/>
    </row>
    <row r="1270" spans="2:23" ht="78" customHeight="1" outlineLevel="1" x14ac:dyDescent="0.2">
      <c r="B1270" s="64"/>
      <c r="C1270" s="86" t="s">
        <v>49</v>
      </c>
      <c r="D1270" s="69" t="s">
        <v>1643</v>
      </c>
      <c r="E1270" s="70" t="s">
        <v>335</v>
      </c>
      <c r="F1270" s="69" t="s">
        <v>1644</v>
      </c>
      <c r="G1270" s="71" t="s">
        <v>201</v>
      </c>
      <c r="H1270" s="85">
        <v>4600031151021</v>
      </c>
      <c r="I1270" s="73" t="s">
        <v>30</v>
      </c>
      <c r="J1270" s="74" t="s">
        <v>1725</v>
      </c>
      <c r="K1270" s="75" t="s">
        <v>208</v>
      </c>
      <c r="L1270" s="76"/>
      <c r="M1270" s="77">
        <v>0.35</v>
      </c>
      <c r="N1270" s="78">
        <v>7.5</v>
      </c>
      <c r="O1270" s="78">
        <v>9.5</v>
      </c>
      <c r="P1270" s="79"/>
      <c r="Q1270" s="226">
        <v>170.3</v>
      </c>
      <c r="R1270" s="80">
        <v>12</v>
      </c>
      <c r="S1270" s="81"/>
      <c r="T1270" s="82">
        <f>S1270*Q1270</f>
        <v>0</v>
      </c>
      <c r="U1270" s="83" t="s">
        <v>33</v>
      </c>
      <c r="W1270" s="84"/>
    </row>
    <row r="1271" spans="2:23" ht="78" customHeight="1" outlineLevel="1" x14ac:dyDescent="0.2">
      <c r="B1271" s="64"/>
      <c r="C1271" s="68"/>
      <c r="D1271" s="69" t="s">
        <v>1643</v>
      </c>
      <c r="E1271" s="70" t="s">
        <v>335</v>
      </c>
      <c r="F1271" s="69" t="s">
        <v>1644</v>
      </c>
      <c r="G1271" s="71" t="s">
        <v>201</v>
      </c>
      <c r="H1271" s="72" t="s">
        <v>1726</v>
      </c>
      <c r="I1271" s="73" t="s">
        <v>30</v>
      </c>
      <c r="J1271" s="74" t="s">
        <v>1727</v>
      </c>
      <c r="K1271" s="75" t="s">
        <v>211</v>
      </c>
      <c r="L1271" s="76"/>
      <c r="M1271" s="77">
        <v>0.2</v>
      </c>
      <c r="N1271" s="78">
        <v>6.5</v>
      </c>
      <c r="O1271" s="78">
        <v>8</v>
      </c>
      <c r="P1271" s="79"/>
      <c r="Q1271" s="226">
        <v>117</v>
      </c>
      <c r="R1271" s="80">
        <v>12</v>
      </c>
      <c r="S1271" s="81"/>
      <c r="T1271" s="82">
        <f t="shared" si="38"/>
        <v>0</v>
      </c>
      <c r="U1271" s="83" t="s">
        <v>33</v>
      </c>
      <c r="W1271" s="84"/>
    </row>
    <row r="1272" spans="2:23" ht="78" customHeight="1" outlineLevel="1" x14ac:dyDescent="0.2">
      <c r="B1272" s="64"/>
      <c r="C1272" s="68"/>
      <c r="D1272" s="69" t="s">
        <v>1643</v>
      </c>
      <c r="E1272" s="70" t="s">
        <v>335</v>
      </c>
      <c r="F1272" s="69" t="s">
        <v>1644</v>
      </c>
      <c r="G1272" s="71" t="s">
        <v>201</v>
      </c>
      <c r="H1272" s="72" t="s">
        <v>1728</v>
      </c>
      <c r="I1272" s="73" t="s">
        <v>30</v>
      </c>
      <c r="J1272" s="74" t="s">
        <v>1729</v>
      </c>
      <c r="K1272" s="75" t="s">
        <v>214</v>
      </c>
      <c r="L1272" s="76"/>
      <c r="M1272" s="77">
        <v>0.2</v>
      </c>
      <c r="N1272" s="78">
        <v>6.5</v>
      </c>
      <c r="O1272" s="78" t="s">
        <v>215</v>
      </c>
      <c r="P1272" s="79"/>
      <c r="Q1272" s="226">
        <v>198.9</v>
      </c>
      <c r="R1272" s="80">
        <v>12</v>
      </c>
      <c r="S1272" s="81"/>
      <c r="T1272" s="82">
        <f t="shared" si="38"/>
        <v>0</v>
      </c>
      <c r="U1272" s="83" t="s">
        <v>33</v>
      </c>
      <c r="W1272" s="84"/>
    </row>
    <row r="1273" spans="2:23" ht="78" customHeight="1" outlineLevel="1" x14ac:dyDescent="0.2">
      <c r="B1273" s="64"/>
      <c r="C1273" s="68"/>
      <c r="D1273" s="69" t="s">
        <v>1643</v>
      </c>
      <c r="E1273" s="70" t="s">
        <v>335</v>
      </c>
      <c r="F1273" s="69" t="s">
        <v>1644</v>
      </c>
      <c r="G1273" s="71" t="s">
        <v>201</v>
      </c>
      <c r="H1273" s="85">
        <v>4600031130880</v>
      </c>
      <c r="I1273" s="73" t="s">
        <v>30</v>
      </c>
      <c r="J1273" s="74" t="s">
        <v>1730</v>
      </c>
      <c r="K1273" s="75" t="s">
        <v>217</v>
      </c>
      <c r="L1273" s="76"/>
      <c r="M1273" s="77">
        <v>0.08</v>
      </c>
      <c r="N1273" s="78">
        <v>4.7</v>
      </c>
      <c r="O1273" s="78">
        <v>6</v>
      </c>
      <c r="P1273" s="79"/>
      <c r="Q1273" s="226">
        <v>114.4</v>
      </c>
      <c r="R1273" s="80">
        <v>18</v>
      </c>
      <c r="S1273" s="81"/>
      <c r="T1273" s="82">
        <f t="shared" si="38"/>
        <v>0</v>
      </c>
      <c r="U1273" s="83" t="s">
        <v>69</v>
      </c>
      <c r="W1273" s="84"/>
    </row>
    <row r="1274" spans="2:23" ht="78" customHeight="1" outlineLevel="1" x14ac:dyDescent="0.2">
      <c r="B1274" s="64"/>
      <c r="C1274" s="68"/>
      <c r="D1274" s="69" t="s">
        <v>1643</v>
      </c>
      <c r="E1274" s="70" t="s">
        <v>335</v>
      </c>
      <c r="F1274" s="69" t="s">
        <v>1644</v>
      </c>
      <c r="G1274" s="71" t="s">
        <v>201</v>
      </c>
      <c r="H1274" s="85">
        <v>4600031132495</v>
      </c>
      <c r="I1274" s="73" t="s">
        <v>30</v>
      </c>
      <c r="J1274" s="74" t="s">
        <v>1731</v>
      </c>
      <c r="K1274" s="75" t="s">
        <v>219</v>
      </c>
      <c r="L1274" s="76"/>
      <c r="M1274" s="77">
        <v>0.08</v>
      </c>
      <c r="N1274" s="78">
        <v>4.7</v>
      </c>
      <c r="O1274" s="78">
        <v>6</v>
      </c>
      <c r="P1274" s="79"/>
      <c r="Q1274" s="226">
        <v>192.4</v>
      </c>
      <c r="R1274" s="80">
        <v>12</v>
      </c>
      <c r="S1274" s="81"/>
      <c r="T1274" s="82">
        <f>S1274*Q1274</f>
        <v>0</v>
      </c>
      <c r="U1274" s="83" t="s">
        <v>69</v>
      </c>
      <c r="W1274" s="84"/>
    </row>
    <row r="1275" spans="2:23" ht="78" customHeight="1" outlineLevel="1" x14ac:dyDescent="0.2">
      <c r="B1275" s="64"/>
      <c r="C1275" s="68"/>
      <c r="D1275" s="69" t="s">
        <v>1643</v>
      </c>
      <c r="E1275" s="70" t="s">
        <v>335</v>
      </c>
      <c r="F1275" s="69" t="s">
        <v>1644</v>
      </c>
      <c r="G1275" s="71" t="s">
        <v>220</v>
      </c>
      <c r="H1275" s="72" t="s">
        <v>1732</v>
      </c>
      <c r="I1275" s="73" t="s">
        <v>30</v>
      </c>
      <c r="J1275" s="74" t="s">
        <v>1733</v>
      </c>
      <c r="K1275" s="75" t="s">
        <v>223</v>
      </c>
      <c r="L1275" s="76"/>
      <c r="M1275" s="77">
        <v>0.15</v>
      </c>
      <c r="N1275" s="78">
        <v>3.5</v>
      </c>
      <c r="O1275" s="78">
        <v>10</v>
      </c>
      <c r="P1275" s="79"/>
      <c r="Q1275" s="226">
        <v>127.4</v>
      </c>
      <c r="R1275" s="80">
        <v>9</v>
      </c>
      <c r="S1275" s="81"/>
      <c r="T1275" s="82">
        <f t="shared" si="38"/>
        <v>0</v>
      </c>
      <c r="U1275" s="83" t="s">
        <v>69</v>
      </c>
      <c r="W1275" s="84"/>
    </row>
    <row r="1276" spans="2:23" ht="78" customHeight="1" outlineLevel="1" x14ac:dyDescent="0.2">
      <c r="B1276" s="64"/>
      <c r="C1276" s="68"/>
      <c r="D1276" s="69" t="s">
        <v>1643</v>
      </c>
      <c r="E1276" s="70" t="s">
        <v>335</v>
      </c>
      <c r="F1276" s="69" t="s">
        <v>1644</v>
      </c>
      <c r="G1276" s="71" t="s">
        <v>224</v>
      </c>
      <c r="H1276" s="72" t="s">
        <v>1734</v>
      </c>
      <c r="I1276" s="73" t="s">
        <v>30</v>
      </c>
      <c r="J1276" s="74" t="s">
        <v>1735</v>
      </c>
      <c r="K1276" s="75" t="s">
        <v>227</v>
      </c>
      <c r="L1276" s="76"/>
      <c r="M1276" s="77">
        <v>0.5</v>
      </c>
      <c r="N1276" s="78">
        <v>5.5</v>
      </c>
      <c r="O1276" s="78">
        <v>15</v>
      </c>
      <c r="P1276" s="79"/>
      <c r="Q1276" s="226">
        <v>293.8</v>
      </c>
      <c r="R1276" s="80">
        <v>8</v>
      </c>
      <c r="S1276" s="81"/>
      <c r="T1276" s="82">
        <f t="shared" si="38"/>
        <v>0</v>
      </c>
      <c r="U1276" s="83" t="s">
        <v>37</v>
      </c>
      <c r="W1276" s="84"/>
    </row>
    <row r="1277" spans="2:23" ht="78" customHeight="1" outlineLevel="1" x14ac:dyDescent="0.2">
      <c r="B1277" s="64"/>
      <c r="C1277" s="68"/>
      <c r="D1277" s="69" t="s">
        <v>1643</v>
      </c>
      <c r="E1277" s="70" t="s">
        <v>335</v>
      </c>
      <c r="F1277" s="69" t="s">
        <v>1644</v>
      </c>
      <c r="G1277" s="71" t="s">
        <v>228</v>
      </c>
      <c r="H1277" s="72" t="s">
        <v>1736</v>
      </c>
      <c r="I1277" s="73" t="s">
        <v>230</v>
      </c>
      <c r="J1277" s="74" t="s">
        <v>1737</v>
      </c>
      <c r="K1277" s="75" t="s">
        <v>232</v>
      </c>
      <c r="L1277" s="76"/>
      <c r="M1277" s="77">
        <v>0.13</v>
      </c>
      <c r="N1277" s="78">
        <v>5.5</v>
      </c>
      <c r="O1277" s="78">
        <v>9</v>
      </c>
      <c r="P1277" s="79"/>
      <c r="Q1277" s="226">
        <v>137.80000000000001</v>
      </c>
      <c r="R1277" s="80">
        <v>8</v>
      </c>
      <c r="S1277" s="81"/>
      <c r="T1277" s="82">
        <f t="shared" si="38"/>
        <v>0</v>
      </c>
      <c r="U1277" s="83" t="s">
        <v>69</v>
      </c>
      <c r="W1277" s="84"/>
    </row>
    <row r="1278" spans="2:23" ht="78" customHeight="1" outlineLevel="1" x14ac:dyDescent="0.2">
      <c r="B1278" s="64"/>
      <c r="C1278" s="68"/>
      <c r="D1278" s="69" t="s">
        <v>1643</v>
      </c>
      <c r="E1278" s="70" t="s">
        <v>335</v>
      </c>
      <c r="F1278" s="69" t="s">
        <v>1644</v>
      </c>
      <c r="G1278" s="71" t="s">
        <v>115</v>
      </c>
      <c r="H1278" s="88" t="s">
        <v>1738</v>
      </c>
      <c r="I1278" s="73" t="s">
        <v>30</v>
      </c>
      <c r="J1278" s="74" t="s">
        <v>1739</v>
      </c>
      <c r="K1278" s="75" t="s">
        <v>235</v>
      </c>
      <c r="L1278" s="76"/>
      <c r="M1278" s="77">
        <v>0.5</v>
      </c>
      <c r="N1278" s="78">
        <v>11.5</v>
      </c>
      <c r="O1278" s="78">
        <v>11.5</v>
      </c>
      <c r="P1278" s="79"/>
      <c r="Q1278" s="226">
        <v>169</v>
      </c>
      <c r="R1278" s="80">
        <v>16</v>
      </c>
      <c r="S1278" s="81"/>
      <c r="T1278" s="82">
        <f t="shared" si="38"/>
        <v>0</v>
      </c>
      <c r="U1278" s="83" t="s">
        <v>103</v>
      </c>
      <c r="W1278" s="84"/>
    </row>
    <row r="1279" spans="2:23" ht="78" customHeight="1" outlineLevel="1" x14ac:dyDescent="0.2">
      <c r="B1279" s="64"/>
      <c r="C1279" s="68"/>
      <c r="D1279" s="69" t="s">
        <v>1643</v>
      </c>
      <c r="E1279" s="70" t="s">
        <v>335</v>
      </c>
      <c r="F1279" s="69" t="s">
        <v>1644</v>
      </c>
      <c r="G1279" s="71" t="s">
        <v>115</v>
      </c>
      <c r="H1279" s="88" t="s">
        <v>1740</v>
      </c>
      <c r="I1279" s="73" t="s">
        <v>30</v>
      </c>
      <c r="J1279" s="74" t="s">
        <v>1741</v>
      </c>
      <c r="K1279" s="75" t="s">
        <v>238</v>
      </c>
      <c r="L1279" s="76"/>
      <c r="M1279" s="77">
        <v>0.4</v>
      </c>
      <c r="N1279" s="78">
        <v>10.5</v>
      </c>
      <c r="O1279" s="78">
        <v>10.5</v>
      </c>
      <c r="P1279" s="79"/>
      <c r="Q1279" s="226">
        <v>165.1</v>
      </c>
      <c r="R1279" s="80">
        <v>16</v>
      </c>
      <c r="S1279" s="81"/>
      <c r="T1279" s="82">
        <f t="shared" si="38"/>
        <v>0</v>
      </c>
      <c r="U1279" s="83" t="s">
        <v>103</v>
      </c>
      <c r="W1279" s="84"/>
    </row>
    <row r="1280" spans="2:23" ht="78" customHeight="1" outlineLevel="1" x14ac:dyDescent="0.2">
      <c r="B1280" s="64"/>
      <c r="C1280" s="86" t="s">
        <v>49</v>
      </c>
      <c r="D1280" s="69" t="s">
        <v>1643</v>
      </c>
      <c r="E1280" s="70" t="s">
        <v>335</v>
      </c>
      <c r="F1280" s="69" t="s">
        <v>1644</v>
      </c>
      <c r="G1280" s="71" t="s">
        <v>239</v>
      </c>
      <c r="H1280" s="85">
        <v>4600031147253</v>
      </c>
      <c r="I1280" s="73" t="s">
        <v>230</v>
      </c>
      <c r="J1280" s="74" t="s">
        <v>1742</v>
      </c>
      <c r="K1280" s="75" t="s">
        <v>241</v>
      </c>
      <c r="L1280" s="76"/>
      <c r="M1280" s="77"/>
      <c r="N1280" s="78">
        <v>3.5</v>
      </c>
      <c r="O1280" s="78" t="s">
        <v>242</v>
      </c>
      <c r="P1280" s="79"/>
      <c r="Q1280" s="226">
        <v>621.4</v>
      </c>
      <c r="R1280" s="80">
        <v>6</v>
      </c>
      <c r="S1280" s="81"/>
      <c r="T1280" s="82">
        <f>S1280*Q1280</f>
        <v>0</v>
      </c>
      <c r="U1280" s="83" t="s">
        <v>33</v>
      </c>
      <c r="W1280" s="84"/>
    </row>
    <row r="1281" spans="2:23" ht="78" customHeight="1" outlineLevel="1" x14ac:dyDescent="0.2">
      <c r="B1281" s="64"/>
      <c r="C1281" s="86" t="s">
        <v>49</v>
      </c>
      <c r="D1281" s="69" t="s">
        <v>1643</v>
      </c>
      <c r="E1281" s="70" t="s">
        <v>335</v>
      </c>
      <c r="F1281" s="69" t="s">
        <v>1644</v>
      </c>
      <c r="G1281" s="71" t="s">
        <v>239</v>
      </c>
      <c r="H1281" s="85">
        <v>4600031136349</v>
      </c>
      <c r="I1281" s="73" t="s">
        <v>230</v>
      </c>
      <c r="J1281" s="74" t="s">
        <v>1743</v>
      </c>
      <c r="K1281" s="75" t="s">
        <v>244</v>
      </c>
      <c r="L1281" s="76"/>
      <c r="M1281" s="77"/>
      <c r="N1281" s="78">
        <v>4</v>
      </c>
      <c r="O1281" s="78" t="s">
        <v>245</v>
      </c>
      <c r="P1281" s="79"/>
      <c r="Q1281" s="226">
        <v>486.2</v>
      </c>
      <c r="R1281" s="80">
        <v>5</v>
      </c>
      <c r="S1281" s="81"/>
      <c r="T1281" s="82">
        <f t="shared" ref="T1281:T1285" si="39">S1281*Q1281</f>
        <v>0</v>
      </c>
      <c r="U1281" s="83" t="s">
        <v>69</v>
      </c>
      <c r="W1281" s="84"/>
    </row>
    <row r="1282" spans="2:23" ht="78" customHeight="1" outlineLevel="1" x14ac:dyDescent="0.2">
      <c r="B1282" s="64"/>
      <c r="C1282" s="68"/>
      <c r="D1282" s="69" t="s">
        <v>1643</v>
      </c>
      <c r="E1282" s="70" t="s">
        <v>335</v>
      </c>
      <c r="F1282" s="69" t="s">
        <v>1644</v>
      </c>
      <c r="G1282" s="71" t="s">
        <v>239</v>
      </c>
      <c r="H1282" s="85">
        <v>4600031130583</v>
      </c>
      <c r="I1282" s="73" t="s">
        <v>230</v>
      </c>
      <c r="J1282" s="74" t="s">
        <v>1744</v>
      </c>
      <c r="K1282" s="75" t="s">
        <v>247</v>
      </c>
      <c r="L1282" s="76"/>
      <c r="M1282" s="77"/>
      <c r="N1282" s="78">
        <v>2.5</v>
      </c>
      <c r="O1282" s="78" t="s">
        <v>248</v>
      </c>
      <c r="P1282" s="79"/>
      <c r="Q1282" s="226">
        <v>107.9</v>
      </c>
      <c r="R1282" s="80">
        <v>24</v>
      </c>
      <c r="S1282" s="81"/>
      <c r="T1282" s="82">
        <f t="shared" si="39"/>
        <v>0</v>
      </c>
      <c r="U1282" s="83" t="s">
        <v>69</v>
      </c>
      <c r="W1282" s="84"/>
    </row>
    <row r="1283" spans="2:23" ht="78" customHeight="1" outlineLevel="1" x14ac:dyDescent="0.2">
      <c r="B1283" s="64"/>
      <c r="C1283" s="68"/>
      <c r="D1283" s="69" t="s">
        <v>1643</v>
      </c>
      <c r="E1283" s="70" t="s">
        <v>335</v>
      </c>
      <c r="F1283" s="69" t="s">
        <v>1644</v>
      </c>
      <c r="G1283" s="71" t="s">
        <v>239</v>
      </c>
      <c r="H1283" s="87">
        <v>4600031130682</v>
      </c>
      <c r="I1283" s="73" t="s">
        <v>30</v>
      </c>
      <c r="J1283" s="74" t="s">
        <v>1745</v>
      </c>
      <c r="K1283" s="75" t="s">
        <v>250</v>
      </c>
      <c r="L1283" s="76"/>
      <c r="M1283" s="77"/>
      <c r="N1283" s="78">
        <v>3</v>
      </c>
      <c r="O1283" s="78" t="s">
        <v>251</v>
      </c>
      <c r="P1283" s="79"/>
      <c r="Q1283" s="226">
        <v>143</v>
      </c>
      <c r="R1283" s="80">
        <v>24</v>
      </c>
      <c r="S1283" s="81"/>
      <c r="T1283" s="82">
        <f t="shared" si="39"/>
        <v>0</v>
      </c>
      <c r="U1283" s="83" t="s">
        <v>69</v>
      </c>
      <c r="W1283" s="84"/>
    </row>
    <row r="1284" spans="2:23" ht="78" customHeight="1" outlineLevel="1" x14ac:dyDescent="0.2">
      <c r="B1284" s="64"/>
      <c r="C1284" s="68"/>
      <c r="D1284" s="69" t="s">
        <v>1643</v>
      </c>
      <c r="E1284" s="70" t="s">
        <v>335</v>
      </c>
      <c r="F1284" s="69" t="s">
        <v>1644</v>
      </c>
      <c r="G1284" s="71" t="s">
        <v>239</v>
      </c>
      <c r="H1284" s="87">
        <v>4600031132747</v>
      </c>
      <c r="I1284" s="73" t="s">
        <v>30</v>
      </c>
      <c r="J1284" s="74" t="s">
        <v>1746</v>
      </c>
      <c r="K1284" s="75" t="s">
        <v>253</v>
      </c>
      <c r="L1284" s="76"/>
      <c r="M1284" s="77"/>
      <c r="N1284" s="78">
        <v>4.5</v>
      </c>
      <c r="O1284" s="78" t="s">
        <v>254</v>
      </c>
      <c r="P1284" s="79"/>
      <c r="Q1284" s="226">
        <v>249.6</v>
      </c>
      <c r="R1284" s="80">
        <v>10</v>
      </c>
      <c r="S1284" s="81"/>
      <c r="T1284" s="82">
        <f t="shared" si="39"/>
        <v>0</v>
      </c>
      <c r="U1284" s="83" t="s">
        <v>69</v>
      </c>
      <c r="W1284" s="84"/>
    </row>
    <row r="1285" spans="2:23" ht="78" customHeight="1" outlineLevel="1" x14ac:dyDescent="0.2">
      <c r="B1285" s="64"/>
      <c r="C1285" s="68"/>
      <c r="D1285" s="69" t="s">
        <v>1643</v>
      </c>
      <c r="E1285" s="70" t="s">
        <v>335</v>
      </c>
      <c r="F1285" s="69" t="s">
        <v>1644</v>
      </c>
      <c r="G1285" s="71" t="s">
        <v>239</v>
      </c>
      <c r="H1285" s="87">
        <v>4600031132624</v>
      </c>
      <c r="I1285" s="73" t="s">
        <v>30</v>
      </c>
      <c r="J1285" s="74" t="s">
        <v>1747</v>
      </c>
      <c r="K1285" s="75" t="s">
        <v>256</v>
      </c>
      <c r="L1285" s="76"/>
      <c r="M1285" s="77">
        <v>0.05</v>
      </c>
      <c r="N1285" s="78">
        <v>2.5</v>
      </c>
      <c r="O1285" s="78" t="s">
        <v>257</v>
      </c>
      <c r="P1285" s="89"/>
      <c r="Q1285" s="226">
        <v>107.9</v>
      </c>
      <c r="R1285" s="80">
        <v>16</v>
      </c>
      <c r="S1285" s="81"/>
      <c r="T1285" s="82">
        <f t="shared" si="39"/>
        <v>0</v>
      </c>
      <c r="U1285" s="83" t="s">
        <v>69</v>
      </c>
      <c r="W1285" s="84"/>
    </row>
    <row r="1286" spans="2:23" ht="20.25" customHeight="1" x14ac:dyDescent="0.2">
      <c r="B1286" s="64"/>
      <c r="C1286" s="65"/>
      <c r="D1286" s="66"/>
      <c r="E1286" s="237" t="s">
        <v>1748</v>
      </c>
      <c r="F1286" s="238"/>
      <c r="G1286" s="238"/>
      <c r="H1286" s="239"/>
      <c r="I1286" s="238"/>
      <c r="J1286" s="238"/>
      <c r="K1286" s="238"/>
      <c r="L1286" s="238"/>
      <c r="M1286" s="238"/>
      <c r="N1286" s="238"/>
      <c r="O1286" s="238"/>
      <c r="P1286" s="238"/>
      <c r="Q1286" s="238"/>
      <c r="R1286" s="238"/>
      <c r="S1286" s="238"/>
      <c r="T1286" s="238"/>
      <c r="U1286" s="240"/>
    </row>
    <row r="1287" spans="2:23" ht="78" customHeight="1" outlineLevel="1" x14ac:dyDescent="0.2">
      <c r="B1287" s="64"/>
      <c r="C1287" s="68"/>
      <c r="D1287" s="69" t="s">
        <v>1749</v>
      </c>
      <c r="E1287" s="70" t="s">
        <v>335</v>
      </c>
      <c r="F1287" s="69" t="s">
        <v>1750</v>
      </c>
      <c r="G1287" s="71" t="s">
        <v>28</v>
      </c>
      <c r="H1287" s="72" t="s">
        <v>1751</v>
      </c>
      <c r="I1287" s="73" t="s">
        <v>30</v>
      </c>
      <c r="J1287" s="74" t="s">
        <v>1752</v>
      </c>
      <c r="K1287" s="75" t="s">
        <v>65</v>
      </c>
      <c r="L1287" s="76"/>
      <c r="M1287" s="77">
        <v>0.6</v>
      </c>
      <c r="N1287" s="78">
        <v>6</v>
      </c>
      <c r="O1287" s="78">
        <v>15.5</v>
      </c>
      <c r="P1287" s="79"/>
      <c r="Q1287" s="226">
        <v>176.8</v>
      </c>
      <c r="R1287" s="80">
        <v>12</v>
      </c>
      <c r="S1287" s="81"/>
      <c r="T1287" s="82">
        <f t="shared" ref="T1287:T1293" si="40">S1287*Q1287</f>
        <v>0</v>
      </c>
      <c r="U1287" s="83" t="s">
        <v>37</v>
      </c>
      <c r="W1287" s="84"/>
    </row>
    <row r="1288" spans="2:23" ht="78" customHeight="1" outlineLevel="1" x14ac:dyDescent="0.2">
      <c r="B1288" s="64"/>
      <c r="C1288" s="68"/>
      <c r="D1288" s="69" t="s">
        <v>1749</v>
      </c>
      <c r="E1288" s="70" t="s">
        <v>335</v>
      </c>
      <c r="F1288" s="69" t="s">
        <v>1753</v>
      </c>
      <c r="G1288" s="71" t="s">
        <v>28</v>
      </c>
      <c r="H1288" s="92" t="s">
        <v>1754</v>
      </c>
      <c r="I1288" s="73" t="s">
        <v>30</v>
      </c>
      <c r="J1288" s="74" t="s">
        <v>1755</v>
      </c>
      <c r="K1288" s="75" t="s">
        <v>65</v>
      </c>
      <c r="L1288" s="76"/>
      <c r="M1288" s="77">
        <v>0.6</v>
      </c>
      <c r="N1288" s="78">
        <v>6</v>
      </c>
      <c r="O1288" s="78">
        <v>15.5</v>
      </c>
      <c r="P1288" s="79"/>
      <c r="Q1288" s="226">
        <v>176.8</v>
      </c>
      <c r="R1288" s="80">
        <v>12</v>
      </c>
      <c r="S1288" s="81"/>
      <c r="T1288" s="82">
        <f t="shared" si="40"/>
        <v>0</v>
      </c>
      <c r="U1288" s="83" t="s">
        <v>37</v>
      </c>
      <c r="W1288" s="84"/>
    </row>
    <row r="1289" spans="2:23" ht="78" customHeight="1" outlineLevel="1" x14ac:dyDescent="0.2">
      <c r="B1289" s="64"/>
      <c r="C1289" s="68"/>
      <c r="D1289" s="69" t="s">
        <v>1749</v>
      </c>
      <c r="E1289" s="70" t="s">
        <v>335</v>
      </c>
      <c r="F1289" s="69" t="s">
        <v>1756</v>
      </c>
      <c r="G1289" s="71" t="s">
        <v>28</v>
      </c>
      <c r="H1289" s="92" t="s">
        <v>1757</v>
      </c>
      <c r="I1289" s="73" t="s">
        <v>30</v>
      </c>
      <c r="J1289" s="74" t="s">
        <v>1758</v>
      </c>
      <c r="K1289" s="75" t="s">
        <v>65</v>
      </c>
      <c r="L1289" s="76"/>
      <c r="M1289" s="77">
        <v>0.6</v>
      </c>
      <c r="N1289" s="78">
        <v>6</v>
      </c>
      <c r="O1289" s="78">
        <v>15.5</v>
      </c>
      <c r="P1289" s="79"/>
      <c r="Q1289" s="226">
        <v>176.8</v>
      </c>
      <c r="R1289" s="80">
        <v>12</v>
      </c>
      <c r="S1289" s="81"/>
      <c r="T1289" s="82">
        <f t="shared" si="40"/>
        <v>0</v>
      </c>
      <c r="U1289" s="83" t="s">
        <v>37</v>
      </c>
      <c r="W1289" s="84"/>
    </row>
    <row r="1290" spans="2:23" ht="78" customHeight="1" outlineLevel="1" x14ac:dyDescent="0.2">
      <c r="B1290" s="64"/>
      <c r="C1290" s="68"/>
      <c r="D1290" s="69" t="s">
        <v>1749</v>
      </c>
      <c r="E1290" s="70" t="s">
        <v>335</v>
      </c>
      <c r="F1290" s="69" t="s">
        <v>1759</v>
      </c>
      <c r="G1290" s="71" t="s">
        <v>28</v>
      </c>
      <c r="H1290" s="92" t="s">
        <v>1760</v>
      </c>
      <c r="I1290" s="73" t="s">
        <v>30</v>
      </c>
      <c r="J1290" s="74" t="s">
        <v>1761</v>
      </c>
      <c r="K1290" s="75" t="s">
        <v>65</v>
      </c>
      <c r="L1290" s="76"/>
      <c r="M1290" s="77">
        <v>0.6</v>
      </c>
      <c r="N1290" s="78">
        <v>6</v>
      </c>
      <c r="O1290" s="78">
        <v>15.5</v>
      </c>
      <c r="P1290" s="79"/>
      <c r="Q1290" s="226">
        <v>176.8</v>
      </c>
      <c r="R1290" s="80">
        <v>12</v>
      </c>
      <c r="S1290" s="81"/>
      <c r="T1290" s="82">
        <f>S1290*Q1290</f>
        <v>0</v>
      </c>
      <c r="U1290" s="83" t="s">
        <v>37</v>
      </c>
      <c r="W1290" s="84"/>
    </row>
    <row r="1291" spans="2:23" ht="78" customHeight="1" outlineLevel="1" x14ac:dyDescent="0.2">
      <c r="B1291" s="64"/>
      <c r="C1291" s="68"/>
      <c r="D1291" s="69" t="s">
        <v>1749</v>
      </c>
      <c r="E1291" s="70" t="s">
        <v>335</v>
      </c>
      <c r="F1291" s="69" t="s">
        <v>1762</v>
      </c>
      <c r="G1291" s="71" t="s">
        <v>28</v>
      </c>
      <c r="H1291" s="92" t="s">
        <v>1763</v>
      </c>
      <c r="I1291" s="73" t="s">
        <v>30</v>
      </c>
      <c r="J1291" s="74" t="s">
        <v>1764</v>
      </c>
      <c r="K1291" s="75" t="s">
        <v>65</v>
      </c>
      <c r="L1291" s="76"/>
      <c r="M1291" s="77">
        <v>0.6</v>
      </c>
      <c r="N1291" s="78">
        <v>6</v>
      </c>
      <c r="O1291" s="78">
        <v>15.5</v>
      </c>
      <c r="P1291" s="79"/>
      <c r="Q1291" s="226">
        <v>176.8</v>
      </c>
      <c r="R1291" s="80">
        <v>12</v>
      </c>
      <c r="S1291" s="81"/>
      <c r="T1291" s="82">
        <f t="shared" si="40"/>
        <v>0</v>
      </c>
      <c r="U1291" s="83" t="s">
        <v>37</v>
      </c>
      <c r="W1291" s="84"/>
    </row>
    <row r="1292" spans="2:23" ht="78" customHeight="1" outlineLevel="1" thickBot="1" x14ac:dyDescent="0.25">
      <c r="B1292" s="64"/>
      <c r="C1292" s="68"/>
      <c r="D1292" s="69" t="s">
        <v>1749</v>
      </c>
      <c r="E1292" s="70" t="s">
        <v>335</v>
      </c>
      <c r="F1292" s="69" t="s">
        <v>1765</v>
      </c>
      <c r="G1292" s="71" t="s">
        <v>28</v>
      </c>
      <c r="H1292" s="92" t="s">
        <v>1766</v>
      </c>
      <c r="I1292" s="73" t="s">
        <v>30</v>
      </c>
      <c r="J1292" s="74" t="s">
        <v>1767</v>
      </c>
      <c r="K1292" s="75" t="s">
        <v>65</v>
      </c>
      <c r="L1292" s="76"/>
      <c r="M1292" s="77">
        <v>0.6</v>
      </c>
      <c r="N1292" s="78">
        <v>6</v>
      </c>
      <c r="O1292" s="78">
        <v>15.5</v>
      </c>
      <c r="P1292" s="79"/>
      <c r="Q1292" s="226">
        <v>176.8</v>
      </c>
      <c r="R1292" s="80">
        <v>12</v>
      </c>
      <c r="S1292" s="81"/>
      <c r="T1292" s="82">
        <f t="shared" si="40"/>
        <v>0</v>
      </c>
      <c r="U1292" s="83" t="s">
        <v>37</v>
      </c>
      <c r="W1292" s="84"/>
    </row>
    <row r="1293" spans="2:23" ht="78" customHeight="1" outlineLevel="1" x14ac:dyDescent="0.2">
      <c r="B1293" s="64"/>
      <c r="C1293" s="93"/>
      <c r="D1293" s="94" t="s">
        <v>1768</v>
      </c>
      <c r="E1293" s="95" t="s">
        <v>335</v>
      </c>
      <c r="F1293" s="94" t="s">
        <v>1769</v>
      </c>
      <c r="G1293" s="37" t="s">
        <v>28</v>
      </c>
      <c r="H1293" s="96" t="s">
        <v>1770</v>
      </c>
      <c r="I1293" s="97" t="s">
        <v>30</v>
      </c>
      <c r="J1293" s="39" t="s">
        <v>1771</v>
      </c>
      <c r="K1293" s="98" t="s">
        <v>40</v>
      </c>
      <c r="L1293" s="99"/>
      <c r="M1293" s="40"/>
      <c r="N1293" s="41">
        <v>2</v>
      </c>
      <c r="O1293" s="41">
        <v>26</v>
      </c>
      <c r="P1293" s="100"/>
      <c r="Q1293" s="226">
        <v>158.6</v>
      </c>
      <c r="R1293" s="101">
        <v>6</v>
      </c>
      <c r="S1293" s="102"/>
      <c r="T1293" s="103">
        <f t="shared" si="40"/>
        <v>0</v>
      </c>
      <c r="U1293" s="104" t="s">
        <v>37</v>
      </c>
      <c r="W1293" s="84"/>
    </row>
    <row r="1294" spans="2:23" ht="78" customHeight="1" outlineLevel="1" x14ac:dyDescent="0.2">
      <c r="B1294" s="64"/>
      <c r="C1294" s="105"/>
      <c r="D1294" s="106" t="s">
        <v>1749</v>
      </c>
      <c r="E1294" s="107" t="s">
        <v>335</v>
      </c>
      <c r="F1294" s="106" t="s">
        <v>1772</v>
      </c>
      <c r="G1294" s="108" t="s">
        <v>28</v>
      </c>
      <c r="H1294" s="109" t="s">
        <v>1773</v>
      </c>
      <c r="I1294" s="110" t="s">
        <v>30</v>
      </c>
      <c r="J1294" s="111" t="s">
        <v>1774</v>
      </c>
      <c r="K1294" s="112" t="s">
        <v>40</v>
      </c>
      <c r="L1294" s="113"/>
      <c r="M1294" s="114"/>
      <c r="N1294" s="115">
        <v>2</v>
      </c>
      <c r="O1294" s="115">
        <v>26</v>
      </c>
      <c r="P1294" s="116"/>
      <c r="Q1294" s="226">
        <v>191.1</v>
      </c>
      <c r="R1294" s="117">
        <v>6</v>
      </c>
      <c r="S1294" s="118"/>
      <c r="T1294" s="119">
        <f>S1294*Q1294</f>
        <v>0</v>
      </c>
      <c r="U1294" s="120" t="s">
        <v>37</v>
      </c>
      <c r="W1294" s="84"/>
    </row>
    <row r="1295" spans="2:23" ht="78" customHeight="1" outlineLevel="1" thickBot="1" x14ac:dyDescent="0.25">
      <c r="B1295" s="64"/>
      <c r="C1295" s="105"/>
      <c r="D1295" s="106" t="s">
        <v>1749</v>
      </c>
      <c r="E1295" s="107" t="s">
        <v>335</v>
      </c>
      <c r="F1295" s="106" t="s">
        <v>1750</v>
      </c>
      <c r="G1295" s="108" t="s">
        <v>28</v>
      </c>
      <c r="H1295" s="109" t="s">
        <v>1775</v>
      </c>
      <c r="I1295" s="110" t="s">
        <v>30</v>
      </c>
      <c r="J1295" s="111" t="s">
        <v>1776</v>
      </c>
      <c r="K1295" s="112" t="s">
        <v>40</v>
      </c>
      <c r="L1295" s="113"/>
      <c r="M1295" s="114"/>
      <c r="N1295" s="115">
        <v>2</v>
      </c>
      <c r="O1295" s="115">
        <v>26</v>
      </c>
      <c r="P1295" s="116"/>
      <c r="Q1295" s="226">
        <v>191.1</v>
      </c>
      <c r="R1295" s="117">
        <v>6</v>
      </c>
      <c r="S1295" s="118"/>
      <c r="T1295" s="119">
        <f>S1295*Q1295</f>
        <v>0</v>
      </c>
      <c r="U1295" s="120" t="s">
        <v>37</v>
      </c>
      <c r="W1295" s="84"/>
    </row>
    <row r="1296" spans="2:23" ht="78" customHeight="1" outlineLevel="1" thickBot="1" x14ac:dyDescent="0.25">
      <c r="B1296" s="64"/>
      <c r="C1296" s="93"/>
      <c r="D1296" s="94" t="s">
        <v>1768</v>
      </c>
      <c r="E1296" s="95" t="s">
        <v>335</v>
      </c>
      <c r="F1296" s="94" t="s">
        <v>1769</v>
      </c>
      <c r="G1296" s="37" t="s">
        <v>28</v>
      </c>
      <c r="H1296" s="96" t="s">
        <v>1777</v>
      </c>
      <c r="I1296" s="97" t="s">
        <v>30</v>
      </c>
      <c r="J1296" s="39" t="s">
        <v>1778</v>
      </c>
      <c r="K1296" s="98" t="s">
        <v>1779</v>
      </c>
      <c r="L1296" s="99"/>
      <c r="M1296" s="40"/>
      <c r="N1296" s="41">
        <v>2</v>
      </c>
      <c r="O1296" s="41">
        <v>25</v>
      </c>
      <c r="P1296" s="100"/>
      <c r="Q1296" s="226">
        <v>153.4</v>
      </c>
      <c r="R1296" s="101">
        <v>6</v>
      </c>
      <c r="S1296" s="102"/>
      <c r="T1296" s="103">
        <f>S1296*Q1296</f>
        <v>0</v>
      </c>
      <c r="U1296" s="104" t="s">
        <v>37</v>
      </c>
      <c r="W1296" s="84"/>
    </row>
    <row r="1297" spans="2:23" ht="78" customHeight="1" outlineLevel="1" thickBot="1" x14ac:dyDescent="0.25">
      <c r="B1297" s="64"/>
      <c r="C1297" s="121"/>
      <c r="D1297" s="122" t="s">
        <v>1768</v>
      </c>
      <c r="E1297" s="123" t="s">
        <v>335</v>
      </c>
      <c r="F1297" s="122" t="s">
        <v>1769</v>
      </c>
      <c r="G1297" s="124" t="s">
        <v>106</v>
      </c>
      <c r="H1297" s="125" t="s">
        <v>1780</v>
      </c>
      <c r="I1297" s="126" t="s">
        <v>30</v>
      </c>
      <c r="J1297" s="127" t="s">
        <v>1781</v>
      </c>
      <c r="K1297" s="128" t="s">
        <v>1782</v>
      </c>
      <c r="L1297" s="129"/>
      <c r="M1297" s="130">
        <v>0.15</v>
      </c>
      <c r="N1297" s="131">
        <v>4</v>
      </c>
      <c r="O1297" s="131">
        <v>10</v>
      </c>
      <c r="P1297" s="132"/>
      <c r="Q1297" s="226">
        <v>198.9</v>
      </c>
      <c r="R1297" s="133">
        <v>15</v>
      </c>
      <c r="S1297" s="134"/>
      <c r="T1297" s="135">
        <f>S1297*Q1297</f>
        <v>0</v>
      </c>
      <c r="U1297" s="136" t="s">
        <v>33</v>
      </c>
      <c r="W1297" s="84"/>
    </row>
    <row r="1298" spans="2:23" ht="78" customHeight="1" outlineLevel="1" x14ac:dyDescent="0.2">
      <c r="B1298" s="64"/>
      <c r="C1298" s="105"/>
      <c r="D1298" s="106" t="s">
        <v>1749</v>
      </c>
      <c r="E1298" s="107" t="s">
        <v>335</v>
      </c>
      <c r="F1298" s="106" t="s">
        <v>1783</v>
      </c>
      <c r="G1298" s="108" t="s">
        <v>106</v>
      </c>
      <c r="H1298" s="109" t="s">
        <v>1784</v>
      </c>
      <c r="I1298" s="110" t="s">
        <v>30</v>
      </c>
      <c r="J1298" s="111" t="s">
        <v>1785</v>
      </c>
      <c r="K1298" s="112" t="s">
        <v>169</v>
      </c>
      <c r="L1298" s="113"/>
      <c r="M1298" s="114">
        <v>0.25</v>
      </c>
      <c r="N1298" s="115">
        <v>4</v>
      </c>
      <c r="O1298" s="115">
        <v>13</v>
      </c>
      <c r="P1298" s="116"/>
      <c r="Q1298" s="226">
        <v>162.5</v>
      </c>
      <c r="R1298" s="117">
        <v>16</v>
      </c>
      <c r="S1298" s="118"/>
      <c r="T1298" s="119">
        <f>S1298*Q1298</f>
        <v>0</v>
      </c>
      <c r="U1298" s="120" t="s">
        <v>33</v>
      </c>
      <c r="W1298" s="84"/>
    </row>
    <row r="1299" spans="2:23" ht="78" customHeight="1" outlineLevel="1" x14ac:dyDescent="0.2">
      <c r="B1299" s="64"/>
      <c r="C1299" s="105"/>
      <c r="D1299" s="69" t="s">
        <v>1749</v>
      </c>
      <c r="E1299" s="70" t="s">
        <v>335</v>
      </c>
      <c r="F1299" s="69" t="s">
        <v>1750</v>
      </c>
      <c r="G1299" s="71" t="s">
        <v>106</v>
      </c>
      <c r="H1299" s="92" t="s">
        <v>1786</v>
      </c>
      <c r="I1299" s="73" t="s">
        <v>30</v>
      </c>
      <c r="J1299" s="74" t="s">
        <v>1787</v>
      </c>
      <c r="K1299" s="75" t="s">
        <v>169</v>
      </c>
      <c r="L1299" s="76"/>
      <c r="M1299" s="77">
        <v>0.25</v>
      </c>
      <c r="N1299" s="78">
        <v>4</v>
      </c>
      <c r="O1299" s="78">
        <v>13</v>
      </c>
      <c r="P1299" s="79"/>
      <c r="Q1299" s="226">
        <v>162.5</v>
      </c>
      <c r="R1299" s="80">
        <v>16</v>
      </c>
      <c r="S1299" s="81"/>
      <c r="T1299" s="82">
        <f t="shared" ref="T1299:T1319" si="41">S1299*Q1299</f>
        <v>0</v>
      </c>
      <c r="U1299" s="83" t="s">
        <v>33</v>
      </c>
      <c r="W1299" s="84"/>
    </row>
    <row r="1300" spans="2:23" ht="78" customHeight="1" outlineLevel="1" x14ac:dyDescent="0.2">
      <c r="B1300" s="64"/>
      <c r="C1300" s="105"/>
      <c r="D1300" s="69" t="s">
        <v>1749</v>
      </c>
      <c r="E1300" s="70" t="s">
        <v>335</v>
      </c>
      <c r="F1300" s="69" t="s">
        <v>1788</v>
      </c>
      <c r="G1300" s="71" t="s">
        <v>106</v>
      </c>
      <c r="H1300" s="92" t="s">
        <v>1789</v>
      </c>
      <c r="I1300" s="73" t="s">
        <v>30</v>
      </c>
      <c r="J1300" s="74" t="s">
        <v>1790</v>
      </c>
      <c r="K1300" s="75" t="s">
        <v>169</v>
      </c>
      <c r="L1300" s="76"/>
      <c r="M1300" s="77">
        <v>0.25</v>
      </c>
      <c r="N1300" s="78">
        <v>4</v>
      </c>
      <c r="O1300" s="78">
        <v>13</v>
      </c>
      <c r="P1300" s="79"/>
      <c r="Q1300" s="226">
        <v>162.5</v>
      </c>
      <c r="R1300" s="80">
        <v>16</v>
      </c>
      <c r="S1300" s="81"/>
      <c r="T1300" s="82">
        <f t="shared" si="41"/>
        <v>0</v>
      </c>
      <c r="U1300" s="83" t="s">
        <v>33</v>
      </c>
      <c r="W1300" s="84"/>
    </row>
    <row r="1301" spans="2:23" ht="78" customHeight="1" outlineLevel="1" x14ac:dyDescent="0.2">
      <c r="B1301" s="64"/>
      <c r="C1301" s="105"/>
      <c r="D1301" s="69" t="s">
        <v>1749</v>
      </c>
      <c r="E1301" s="70" t="s">
        <v>335</v>
      </c>
      <c r="F1301" s="69" t="s">
        <v>1791</v>
      </c>
      <c r="G1301" s="71" t="s">
        <v>106</v>
      </c>
      <c r="H1301" s="92" t="s">
        <v>1792</v>
      </c>
      <c r="I1301" s="73" t="s">
        <v>30</v>
      </c>
      <c r="J1301" s="74" t="s">
        <v>1793</v>
      </c>
      <c r="K1301" s="75" t="s">
        <v>169</v>
      </c>
      <c r="L1301" s="76"/>
      <c r="M1301" s="77">
        <v>0.25</v>
      </c>
      <c r="N1301" s="78">
        <v>4</v>
      </c>
      <c r="O1301" s="78">
        <v>13</v>
      </c>
      <c r="P1301" s="79"/>
      <c r="Q1301" s="226">
        <v>162.5</v>
      </c>
      <c r="R1301" s="80">
        <v>16</v>
      </c>
      <c r="S1301" s="81"/>
      <c r="T1301" s="82">
        <f t="shared" si="41"/>
        <v>0</v>
      </c>
      <c r="U1301" s="83" t="s">
        <v>33</v>
      </c>
      <c r="W1301" s="84"/>
    </row>
    <row r="1302" spans="2:23" ht="78" customHeight="1" outlineLevel="1" x14ac:dyDescent="0.2">
      <c r="B1302" s="64"/>
      <c r="C1302" s="105"/>
      <c r="D1302" s="69" t="s">
        <v>1749</v>
      </c>
      <c r="E1302" s="70" t="s">
        <v>335</v>
      </c>
      <c r="F1302" s="69" t="s">
        <v>1762</v>
      </c>
      <c r="G1302" s="71" t="s">
        <v>106</v>
      </c>
      <c r="H1302" s="92" t="s">
        <v>1794</v>
      </c>
      <c r="I1302" s="73" t="s">
        <v>30</v>
      </c>
      <c r="J1302" s="74" t="s">
        <v>1795</v>
      </c>
      <c r="K1302" s="75" t="s">
        <v>169</v>
      </c>
      <c r="L1302" s="76"/>
      <c r="M1302" s="77">
        <v>0.25</v>
      </c>
      <c r="N1302" s="78">
        <v>4</v>
      </c>
      <c r="O1302" s="78">
        <v>13</v>
      </c>
      <c r="P1302" s="79"/>
      <c r="Q1302" s="226">
        <v>162.5</v>
      </c>
      <c r="R1302" s="80">
        <v>16</v>
      </c>
      <c r="S1302" s="81"/>
      <c r="T1302" s="82">
        <f t="shared" si="41"/>
        <v>0</v>
      </c>
      <c r="U1302" s="83" t="s">
        <v>33</v>
      </c>
      <c r="W1302" s="84"/>
    </row>
    <row r="1303" spans="2:23" ht="78" customHeight="1" outlineLevel="1" x14ac:dyDescent="0.2">
      <c r="B1303" s="64"/>
      <c r="C1303" s="105"/>
      <c r="D1303" s="69" t="s">
        <v>1749</v>
      </c>
      <c r="E1303" s="70" t="s">
        <v>335</v>
      </c>
      <c r="F1303" s="69" t="s">
        <v>1759</v>
      </c>
      <c r="G1303" s="71" t="s">
        <v>106</v>
      </c>
      <c r="H1303" s="92" t="s">
        <v>1796</v>
      </c>
      <c r="I1303" s="73" t="s">
        <v>30</v>
      </c>
      <c r="J1303" s="74" t="s">
        <v>1797</v>
      </c>
      <c r="K1303" s="75" t="s">
        <v>169</v>
      </c>
      <c r="L1303" s="76"/>
      <c r="M1303" s="77">
        <v>0.25</v>
      </c>
      <c r="N1303" s="78">
        <v>4</v>
      </c>
      <c r="O1303" s="78">
        <v>13</v>
      </c>
      <c r="P1303" s="79"/>
      <c r="Q1303" s="226">
        <v>162.5</v>
      </c>
      <c r="R1303" s="80">
        <v>16</v>
      </c>
      <c r="S1303" s="81"/>
      <c r="T1303" s="82">
        <f t="shared" si="41"/>
        <v>0</v>
      </c>
      <c r="U1303" s="83" t="s">
        <v>33</v>
      </c>
      <c r="W1303" s="84"/>
    </row>
    <row r="1304" spans="2:23" ht="78" customHeight="1" outlineLevel="1" x14ac:dyDescent="0.2">
      <c r="B1304" s="64"/>
      <c r="C1304" s="105"/>
      <c r="D1304" s="69" t="s">
        <v>1749</v>
      </c>
      <c r="E1304" s="70" t="s">
        <v>335</v>
      </c>
      <c r="F1304" s="69" t="s">
        <v>1772</v>
      </c>
      <c r="G1304" s="71" t="s">
        <v>106</v>
      </c>
      <c r="H1304" s="92" t="s">
        <v>1798</v>
      </c>
      <c r="I1304" s="73" t="s">
        <v>30</v>
      </c>
      <c r="J1304" s="74" t="s">
        <v>1799</v>
      </c>
      <c r="K1304" s="75" t="s">
        <v>169</v>
      </c>
      <c r="L1304" s="76"/>
      <c r="M1304" s="77">
        <v>0.25</v>
      </c>
      <c r="N1304" s="78">
        <v>4</v>
      </c>
      <c r="O1304" s="78">
        <v>13</v>
      </c>
      <c r="P1304" s="79"/>
      <c r="Q1304" s="226">
        <v>162.5</v>
      </c>
      <c r="R1304" s="80">
        <v>16</v>
      </c>
      <c r="S1304" s="81"/>
      <c r="T1304" s="82">
        <f t="shared" si="41"/>
        <v>0</v>
      </c>
      <c r="U1304" s="83" t="s">
        <v>33</v>
      </c>
      <c r="W1304" s="84"/>
    </row>
    <row r="1305" spans="2:23" ht="78" customHeight="1" outlineLevel="1" thickBot="1" x14ac:dyDescent="0.25">
      <c r="B1305" s="64"/>
      <c r="C1305" s="137"/>
      <c r="D1305" s="138" t="s">
        <v>1800</v>
      </c>
      <c r="E1305" s="139" t="s">
        <v>335</v>
      </c>
      <c r="F1305" s="138" t="s">
        <v>1800</v>
      </c>
      <c r="G1305" s="140" t="s">
        <v>106</v>
      </c>
      <c r="H1305" s="141" t="s">
        <v>1706</v>
      </c>
      <c r="I1305" s="142" t="s">
        <v>30</v>
      </c>
      <c r="J1305" s="143" t="s">
        <v>1707</v>
      </c>
      <c r="K1305" s="144" t="s">
        <v>169</v>
      </c>
      <c r="L1305" s="145"/>
      <c r="M1305" s="146">
        <v>0.25</v>
      </c>
      <c r="N1305" s="147">
        <v>4</v>
      </c>
      <c r="O1305" s="147">
        <v>13</v>
      </c>
      <c r="P1305" s="148"/>
      <c r="Q1305" s="226">
        <v>183.3</v>
      </c>
      <c r="R1305" s="149">
        <v>16</v>
      </c>
      <c r="S1305" s="150"/>
      <c r="T1305" s="151">
        <f t="shared" si="41"/>
        <v>0</v>
      </c>
      <c r="U1305" s="152" t="s">
        <v>33</v>
      </c>
      <c r="W1305" s="84"/>
    </row>
    <row r="1306" spans="2:23" ht="78" customHeight="1" outlineLevel="1" thickBot="1" x14ac:dyDescent="0.25">
      <c r="B1306" s="64"/>
      <c r="C1306" s="121"/>
      <c r="D1306" s="122" t="s">
        <v>1749</v>
      </c>
      <c r="E1306" s="123" t="s">
        <v>335</v>
      </c>
      <c r="F1306" s="122" t="s">
        <v>1801</v>
      </c>
      <c r="G1306" s="124" t="s">
        <v>186</v>
      </c>
      <c r="H1306" s="125" t="s">
        <v>1802</v>
      </c>
      <c r="I1306" s="126" t="s">
        <v>30</v>
      </c>
      <c r="J1306" s="127" t="s">
        <v>1803</v>
      </c>
      <c r="K1306" s="128" t="s">
        <v>189</v>
      </c>
      <c r="L1306" s="129"/>
      <c r="M1306" s="130" t="s">
        <v>190</v>
      </c>
      <c r="N1306" s="131">
        <v>3</v>
      </c>
      <c r="O1306" s="131" t="s">
        <v>191</v>
      </c>
      <c r="P1306" s="132"/>
      <c r="Q1306" s="226">
        <v>358.8</v>
      </c>
      <c r="R1306" s="133">
        <v>12</v>
      </c>
      <c r="S1306" s="134"/>
      <c r="T1306" s="135">
        <f>S1306*Q1306</f>
        <v>0</v>
      </c>
      <c r="U1306" s="136" t="s">
        <v>33</v>
      </c>
      <c r="W1306" s="84"/>
    </row>
    <row r="1307" spans="2:23" ht="78" customHeight="1" outlineLevel="1" x14ac:dyDescent="0.2">
      <c r="B1307" s="64"/>
      <c r="C1307" s="105"/>
      <c r="D1307" s="106" t="s">
        <v>1768</v>
      </c>
      <c r="E1307" s="107" t="s">
        <v>335</v>
      </c>
      <c r="F1307" s="106" t="s">
        <v>1769</v>
      </c>
      <c r="G1307" s="108" t="s">
        <v>201</v>
      </c>
      <c r="H1307" s="109" t="s">
        <v>1804</v>
      </c>
      <c r="I1307" s="110" t="s">
        <v>30</v>
      </c>
      <c r="J1307" s="111" t="s">
        <v>1805</v>
      </c>
      <c r="K1307" s="112" t="s">
        <v>211</v>
      </c>
      <c r="L1307" s="113"/>
      <c r="M1307" s="114">
        <v>0.2</v>
      </c>
      <c r="N1307" s="115">
        <v>6.5</v>
      </c>
      <c r="O1307" s="115">
        <v>8</v>
      </c>
      <c r="P1307" s="116"/>
      <c r="Q1307" s="226">
        <v>85.8</v>
      </c>
      <c r="R1307" s="117">
        <v>12</v>
      </c>
      <c r="S1307" s="118"/>
      <c r="T1307" s="119">
        <f t="shared" si="41"/>
        <v>0</v>
      </c>
      <c r="U1307" s="120" t="s">
        <v>33</v>
      </c>
      <c r="W1307" s="84"/>
    </row>
    <row r="1308" spans="2:23" ht="78" customHeight="1" outlineLevel="1" x14ac:dyDescent="0.2">
      <c r="B1308" s="64"/>
      <c r="C1308" s="105"/>
      <c r="D1308" s="69" t="s">
        <v>1749</v>
      </c>
      <c r="E1308" s="70" t="s">
        <v>335</v>
      </c>
      <c r="F1308" s="69" t="s">
        <v>1759</v>
      </c>
      <c r="G1308" s="71" t="s">
        <v>201</v>
      </c>
      <c r="H1308" s="92" t="s">
        <v>1806</v>
      </c>
      <c r="I1308" s="73" t="s">
        <v>30</v>
      </c>
      <c r="J1308" s="74" t="s">
        <v>1807</v>
      </c>
      <c r="K1308" s="75" t="s">
        <v>211</v>
      </c>
      <c r="L1308" s="76"/>
      <c r="M1308" s="77">
        <v>0.2</v>
      </c>
      <c r="N1308" s="78">
        <v>6.5</v>
      </c>
      <c r="O1308" s="78">
        <v>8</v>
      </c>
      <c r="P1308" s="79"/>
      <c r="Q1308" s="226">
        <v>104</v>
      </c>
      <c r="R1308" s="80">
        <v>12</v>
      </c>
      <c r="S1308" s="81"/>
      <c r="T1308" s="82">
        <f t="shared" si="41"/>
        <v>0</v>
      </c>
      <c r="U1308" s="83" t="s">
        <v>33</v>
      </c>
      <c r="W1308" s="84"/>
    </row>
    <row r="1309" spans="2:23" ht="78" customHeight="1" outlineLevel="1" x14ac:dyDescent="0.2">
      <c r="B1309" s="64"/>
      <c r="C1309" s="105"/>
      <c r="D1309" s="69" t="s">
        <v>1749</v>
      </c>
      <c r="E1309" s="70" t="s">
        <v>335</v>
      </c>
      <c r="F1309" s="69" t="s">
        <v>1808</v>
      </c>
      <c r="G1309" s="71" t="s">
        <v>201</v>
      </c>
      <c r="H1309" s="92" t="s">
        <v>1809</v>
      </c>
      <c r="I1309" s="73" t="s">
        <v>30</v>
      </c>
      <c r="J1309" s="74" t="s">
        <v>1810</v>
      </c>
      <c r="K1309" s="75" t="s">
        <v>211</v>
      </c>
      <c r="L1309" s="76"/>
      <c r="M1309" s="77">
        <v>0.2</v>
      </c>
      <c r="N1309" s="78">
        <v>6.5</v>
      </c>
      <c r="O1309" s="78">
        <v>8</v>
      </c>
      <c r="P1309" s="79"/>
      <c r="Q1309" s="226">
        <v>104</v>
      </c>
      <c r="R1309" s="80">
        <v>12</v>
      </c>
      <c r="S1309" s="81"/>
      <c r="T1309" s="82">
        <f t="shared" si="41"/>
        <v>0</v>
      </c>
      <c r="U1309" s="83" t="s">
        <v>33</v>
      </c>
      <c r="W1309" s="84"/>
    </row>
    <row r="1310" spans="2:23" ht="78" customHeight="1" outlineLevel="1" x14ac:dyDescent="0.2">
      <c r="B1310" s="64"/>
      <c r="C1310" s="105"/>
      <c r="D1310" s="69" t="s">
        <v>1749</v>
      </c>
      <c r="E1310" s="70" t="s">
        <v>335</v>
      </c>
      <c r="F1310" s="69" t="s">
        <v>1811</v>
      </c>
      <c r="G1310" s="71" t="s">
        <v>201</v>
      </c>
      <c r="H1310" s="92" t="s">
        <v>1812</v>
      </c>
      <c r="I1310" s="73" t="s">
        <v>30</v>
      </c>
      <c r="J1310" s="74" t="s">
        <v>1813</v>
      </c>
      <c r="K1310" s="75" t="s">
        <v>211</v>
      </c>
      <c r="L1310" s="76"/>
      <c r="M1310" s="77">
        <v>0.2</v>
      </c>
      <c r="N1310" s="78">
        <v>6.5</v>
      </c>
      <c r="O1310" s="78">
        <v>8</v>
      </c>
      <c r="P1310" s="79"/>
      <c r="Q1310" s="226">
        <v>104</v>
      </c>
      <c r="R1310" s="80">
        <v>12</v>
      </c>
      <c r="S1310" s="81"/>
      <c r="T1310" s="82">
        <f>S1310*Q1310</f>
        <v>0</v>
      </c>
      <c r="U1310" s="83" t="s">
        <v>33</v>
      </c>
      <c r="W1310" s="84"/>
    </row>
    <row r="1311" spans="2:23" ht="78" customHeight="1" outlineLevel="1" x14ac:dyDescent="0.2">
      <c r="B1311" s="64"/>
      <c r="C1311" s="105"/>
      <c r="D1311" s="69" t="s">
        <v>1749</v>
      </c>
      <c r="E1311" s="70" t="s">
        <v>335</v>
      </c>
      <c r="F1311" s="69" t="s">
        <v>1753</v>
      </c>
      <c r="G1311" s="71" t="s">
        <v>201</v>
      </c>
      <c r="H1311" s="92" t="s">
        <v>1814</v>
      </c>
      <c r="I1311" s="73" t="s">
        <v>30</v>
      </c>
      <c r="J1311" s="74" t="s">
        <v>1815</v>
      </c>
      <c r="K1311" s="75" t="s">
        <v>211</v>
      </c>
      <c r="L1311" s="76"/>
      <c r="M1311" s="77">
        <v>0.2</v>
      </c>
      <c r="N1311" s="78">
        <v>6.5</v>
      </c>
      <c r="O1311" s="78">
        <v>8</v>
      </c>
      <c r="P1311" s="79"/>
      <c r="Q1311" s="226">
        <v>104</v>
      </c>
      <c r="R1311" s="80">
        <v>12</v>
      </c>
      <c r="S1311" s="81"/>
      <c r="T1311" s="82">
        <f t="shared" si="41"/>
        <v>0</v>
      </c>
      <c r="U1311" s="83" t="s">
        <v>33</v>
      </c>
      <c r="W1311" s="84"/>
    </row>
    <row r="1312" spans="2:23" ht="78" customHeight="1" outlineLevel="1" x14ac:dyDescent="0.2">
      <c r="B1312" s="64"/>
      <c r="C1312" s="105"/>
      <c r="D1312" s="69" t="s">
        <v>1749</v>
      </c>
      <c r="E1312" s="70" t="s">
        <v>335</v>
      </c>
      <c r="F1312" s="69" t="s">
        <v>1756</v>
      </c>
      <c r="G1312" s="71" t="s">
        <v>201</v>
      </c>
      <c r="H1312" s="92" t="s">
        <v>1816</v>
      </c>
      <c r="I1312" s="73" t="s">
        <v>30</v>
      </c>
      <c r="J1312" s="74" t="s">
        <v>1817</v>
      </c>
      <c r="K1312" s="75" t="s">
        <v>211</v>
      </c>
      <c r="L1312" s="76"/>
      <c r="M1312" s="77">
        <v>0.2</v>
      </c>
      <c r="N1312" s="78">
        <v>6.5</v>
      </c>
      <c r="O1312" s="78">
        <v>8</v>
      </c>
      <c r="P1312" s="79"/>
      <c r="Q1312" s="226">
        <v>104</v>
      </c>
      <c r="R1312" s="80">
        <v>12</v>
      </c>
      <c r="S1312" s="81"/>
      <c r="T1312" s="82">
        <f>S1312*Q1312</f>
        <v>0</v>
      </c>
      <c r="U1312" s="83" t="s">
        <v>33</v>
      </c>
      <c r="W1312" s="84"/>
    </row>
    <row r="1313" spans="2:23" ht="78" customHeight="1" outlineLevel="1" x14ac:dyDescent="0.2">
      <c r="B1313" s="64"/>
      <c r="C1313" s="105"/>
      <c r="D1313" s="69" t="s">
        <v>1749</v>
      </c>
      <c r="E1313" s="70" t="s">
        <v>335</v>
      </c>
      <c r="F1313" s="69" t="s">
        <v>1762</v>
      </c>
      <c r="G1313" s="71" t="s">
        <v>201</v>
      </c>
      <c r="H1313" s="92" t="s">
        <v>1818</v>
      </c>
      <c r="I1313" s="73" t="s">
        <v>30</v>
      </c>
      <c r="J1313" s="74" t="s">
        <v>1819</v>
      </c>
      <c r="K1313" s="75" t="s">
        <v>211</v>
      </c>
      <c r="L1313" s="76"/>
      <c r="M1313" s="77">
        <v>0.2</v>
      </c>
      <c r="N1313" s="78">
        <v>6.5</v>
      </c>
      <c r="O1313" s="78">
        <v>8</v>
      </c>
      <c r="P1313" s="79"/>
      <c r="Q1313" s="226">
        <v>104</v>
      </c>
      <c r="R1313" s="80">
        <v>12</v>
      </c>
      <c r="S1313" s="81"/>
      <c r="T1313" s="82">
        <f t="shared" si="41"/>
        <v>0</v>
      </c>
      <c r="U1313" s="83" t="s">
        <v>33</v>
      </c>
      <c r="W1313" s="84"/>
    </row>
    <row r="1314" spans="2:23" ht="78" customHeight="1" outlineLevel="1" x14ac:dyDescent="0.2">
      <c r="B1314" s="64"/>
      <c r="C1314" s="105"/>
      <c r="D1314" s="69" t="s">
        <v>1749</v>
      </c>
      <c r="E1314" s="70" t="s">
        <v>335</v>
      </c>
      <c r="F1314" s="69" t="s">
        <v>1791</v>
      </c>
      <c r="G1314" s="71" t="s">
        <v>201</v>
      </c>
      <c r="H1314" s="92" t="s">
        <v>1820</v>
      </c>
      <c r="I1314" s="73" t="s">
        <v>30</v>
      </c>
      <c r="J1314" s="74" t="s">
        <v>1821</v>
      </c>
      <c r="K1314" s="75" t="s">
        <v>211</v>
      </c>
      <c r="L1314" s="76"/>
      <c r="M1314" s="77">
        <v>0.2</v>
      </c>
      <c r="N1314" s="78">
        <v>6.5</v>
      </c>
      <c r="O1314" s="78">
        <v>8</v>
      </c>
      <c r="P1314" s="79"/>
      <c r="Q1314" s="226">
        <v>104</v>
      </c>
      <c r="R1314" s="80">
        <v>12</v>
      </c>
      <c r="S1314" s="81"/>
      <c r="T1314" s="82">
        <f>S1314*Q1314</f>
        <v>0</v>
      </c>
      <c r="U1314" s="83" t="s">
        <v>33</v>
      </c>
      <c r="W1314" s="84"/>
    </row>
    <row r="1315" spans="2:23" ht="78" customHeight="1" outlineLevel="1" thickBot="1" x14ac:dyDescent="0.25">
      <c r="B1315" s="64"/>
      <c r="C1315" s="137"/>
      <c r="D1315" s="138" t="s">
        <v>1749</v>
      </c>
      <c r="E1315" s="139" t="s">
        <v>335</v>
      </c>
      <c r="F1315" s="138" t="s">
        <v>1822</v>
      </c>
      <c r="G1315" s="140" t="s">
        <v>201</v>
      </c>
      <c r="H1315" s="141" t="s">
        <v>1823</v>
      </c>
      <c r="I1315" s="142" t="s">
        <v>30</v>
      </c>
      <c r="J1315" s="143" t="s">
        <v>1824</v>
      </c>
      <c r="K1315" s="144" t="s">
        <v>211</v>
      </c>
      <c r="L1315" s="145"/>
      <c r="M1315" s="146">
        <v>0.2</v>
      </c>
      <c r="N1315" s="147">
        <v>6.5</v>
      </c>
      <c r="O1315" s="147">
        <v>8</v>
      </c>
      <c r="P1315" s="148"/>
      <c r="Q1315" s="226">
        <v>104</v>
      </c>
      <c r="R1315" s="149">
        <v>12</v>
      </c>
      <c r="S1315" s="150"/>
      <c r="T1315" s="151">
        <f>S1315*Q1315</f>
        <v>0</v>
      </c>
      <c r="U1315" s="152" t="s">
        <v>33</v>
      </c>
      <c r="W1315" s="84"/>
    </row>
    <row r="1316" spans="2:23" ht="78" customHeight="1" outlineLevel="1" x14ac:dyDescent="0.2">
      <c r="B1316" s="64"/>
      <c r="C1316" s="105"/>
      <c r="D1316" s="106" t="s">
        <v>1768</v>
      </c>
      <c r="E1316" s="107" t="s">
        <v>335</v>
      </c>
      <c r="F1316" s="106" t="s">
        <v>1769</v>
      </c>
      <c r="G1316" s="108" t="s">
        <v>201</v>
      </c>
      <c r="H1316" s="109" t="s">
        <v>1825</v>
      </c>
      <c r="I1316" s="110" t="s">
        <v>30</v>
      </c>
      <c r="J1316" s="111" t="s">
        <v>1826</v>
      </c>
      <c r="K1316" s="112" t="s">
        <v>214</v>
      </c>
      <c r="L1316" s="113"/>
      <c r="M1316" s="114">
        <v>0.2</v>
      </c>
      <c r="N1316" s="115">
        <v>6.5</v>
      </c>
      <c r="O1316" s="115" t="s">
        <v>1827</v>
      </c>
      <c r="P1316" s="116"/>
      <c r="Q1316" s="226">
        <v>146.9</v>
      </c>
      <c r="R1316" s="117">
        <v>12</v>
      </c>
      <c r="S1316" s="118"/>
      <c r="T1316" s="119">
        <f>S1316*Q1316</f>
        <v>0</v>
      </c>
      <c r="U1316" s="120" t="s">
        <v>33</v>
      </c>
      <c r="W1316" s="84"/>
    </row>
    <row r="1317" spans="2:23" ht="78" customHeight="1" outlineLevel="1" x14ac:dyDescent="0.2">
      <c r="B1317" s="64"/>
      <c r="C1317" s="68"/>
      <c r="D1317" s="69" t="s">
        <v>1749</v>
      </c>
      <c r="E1317" s="70" t="s">
        <v>335</v>
      </c>
      <c r="F1317" s="69" t="s">
        <v>1753</v>
      </c>
      <c r="G1317" s="71" t="s">
        <v>201</v>
      </c>
      <c r="H1317" s="92" t="s">
        <v>1828</v>
      </c>
      <c r="I1317" s="73" t="s">
        <v>30</v>
      </c>
      <c r="J1317" s="74" t="s">
        <v>1829</v>
      </c>
      <c r="K1317" s="75" t="s">
        <v>214</v>
      </c>
      <c r="L1317" s="76"/>
      <c r="M1317" s="77">
        <v>0.2</v>
      </c>
      <c r="N1317" s="78">
        <v>6.5</v>
      </c>
      <c r="O1317" s="78" t="s">
        <v>1827</v>
      </c>
      <c r="P1317" s="79"/>
      <c r="Q1317" s="226">
        <v>176.8</v>
      </c>
      <c r="R1317" s="80">
        <v>12</v>
      </c>
      <c r="S1317" s="81"/>
      <c r="T1317" s="82">
        <f>S1317*Q1317</f>
        <v>0</v>
      </c>
      <c r="U1317" s="83" t="s">
        <v>33</v>
      </c>
      <c r="W1317" s="84"/>
    </row>
    <row r="1318" spans="2:23" ht="78" customHeight="1" outlineLevel="1" x14ac:dyDescent="0.2">
      <c r="B1318" s="64"/>
      <c r="C1318" s="105"/>
      <c r="D1318" s="106" t="s">
        <v>1749</v>
      </c>
      <c r="E1318" s="107" t="s">
        <v>335</v>
      </c>
      <c r="F1318" s="106" t="s">
        <v>1762</v>
      </c>
      <c r="G1318" s="108" t="s">
        <v>201</v>
      </c>
      <c r="H1318" s="109" t="s">
        <v>1830</v>
      </c>
      <c r="I1318" s="110" t="s">
        <v>30</v>
      </c>
      <c r="J1318" s="111" t="s">
        <v>1831</v>
      </c>
      <c r="K1318" s="112" t="s">
        <v>214</v>
      </c>
      <c r="L1318" s="113"/>
      <c r="M1318" s="114">
        <v>0.2</v>
      </c>
      <c r="N1318" s="115">
        <v>6.5</v>
      </c>
      <c r="O1318" s="115" t="s">
        <v>1827</v>
      </c>
      <c r="P1318" s="116"/>
      <c r="Q1318" s="226">
        <v>176.8</v>
      </c>
      <c r="R1318" s="117">
        <v>12</v>
      </c>
      <c r="S1318" s="118"/>
      <c r="T1318" s="119">
        <f>S1318*Q1318</f>
        <v>0</v>
      </c>
      <c r="U1318" s="120" t="s">
        <v>33</v>
      </c>
      <c r="W1318" s="84"/>
    </row>
    <row r="1319" spans="2:23" ht="78" customHeight="1" outlineLevel="1" x14ac:dyDescent="0.2">
      <c r="B1319" s="64"/>
      <c r="C1319" s="68"/>
      <c r="D1319" s="69" t="s">
        <v>1749</v>
      </c>
      <c r="E1319" s="70" t="s">
        <v>335</v>
      </c>
      <c r="F1319" s="69" t="s">
        <v>1759</v>
      </c>
      <c r="G1319" s="71" t="s">
        <v>201</v>
      </c>
      <c r="H1319" s="92" t="s">
        <v>1832</v>
      </c>
      <c r="I1319" s="73" t="s">
        <v>30</v>
      </c>
      <c r="J1319" s="74" t="s">
        <v>1833</v>
      </c>
      <c r="K1319" s="75" t="s">
        <v>214</v>
      </c>
      <c r="L1319" s="76"/>
      <c r="M1319" s="77">
        <v>0.2</v>
      </c>
      <c r="N1319" s="78">
        <v>6.5</v>
      </c>
      <c r="O1319" s="78" t="s">
        <v>1827</v>
      </c>
      <c r="P1319" s="79"/>
      <c r="Q1319" s="226">
        <v>176.8</v>
      </c>
      <c r="R1319" s="80">
        <v>12</v>
      </c>
      <c r="S1319" s="81"/>
      <c r="T1319" s="82">
        <f t="shared" si="41"/>
        <v>0</v>
      </c>
      <c r="U1319" s="83" t="s">
        <v>33</v>
      </c>
      <c r="W1319" s="84"/>
    </row>
    <row r="1320" spans="2:23" ht="78" customHeight="1" outlineLevel="1" thickBot="1" x14ac:dyDescent="0.25">
      <c r="B1320" s="64"/>
      <c r="C1320" s="105"/>
      <c r="D1320" s="153" t="s">
        <v>1749</v>
      </c>
      <c r="E1320" s="154" t="s">
        <v>335</v>
      </c>
      <c r="F1320" s="153" t="s">
        <v>1756</v>
      </c>
      <c r="G1320" s="155" t="s">
        <v>201</v>
      </c>
      <c r="H1320" s="156" t="s">
        <v>1834</v>
      </c>
      <c r="I1320" s="157" t="s">
        <v>30</v>
      </c>
      <c r="J1320" s="158" t="s">
        <v>1835</v>
      </c>
      <c r="K1320" s="159" t="s">
        <v>214</v>
      </c>
      <c r="L1320" s="160"/>
      <c r="M1320" s="161">
        <v>0.2</v>
      </c>
      <c r="N1320" s="162">
        <v>6.5</v>
      </c>
      <c r="O1320" s="162" t="s">
        <v>1827</v>
      </c>
      <c r="P1320" s="163"/>
      <c r="Q1320" s="226">
        <v>176.8</v>
      </c>
      <c r="R1320" s="164">
        <v>12</v>
      </c>
      <c r="S1320" s="165"/>
      <c r="T1320" s="166">
        <f>S1320*Q1320</f>
        <v>0</v>
      </c>
      <c r="U1320" s="167" t="s">
        <v>33</v>
      </c>
      <c r="W1320" s="84"/>
    </row>
    <row r="1321" spans="2:23" s="168" customFormat="1" ht="13.5" thickBot="1" x14ac:dyDescent="0.25">
      <c r="C1321" s="169"/>
      <c r="D1321" s="170"/>
      <c r="E1321" s="170"/>
      <c r="F1321" s="170"/>
      <c r="G1321" s="171"/>
      <c r="H1321" s="172"/>
      <c r="I1321" s="173"/>
      <c r="J1321" s="173"/>
      <c r="K1321" s="173"/>
      <c r="L1321" s="173"/>
      <c r="M1321" s="173"/>
      <c r="N1321" s="173"/>
      <c r="O1321" s="173"/>
      <c r="P1321" s="173"/>
      <c r="Q1321" s="243" t="s">
        <v>1836</v>
      </c>
      <c r="R1321" s="244"/>
      <c r="S1321" s="174">
        <f>SUM(S7:S1320)</f>
        <v>0</v>
      </c>
      <c r="T1321" s="175">
        <f>SUM(T7:T1320)</f>
        <v>0</v>
      </c>
      <c r="U1321" s="176"/>
    </row>
  </sheetData>
  <autoFilter ref="A6:W1321"/>
  <mergeCells count="22">
    <mergeCell ref="E1144:U1144"/>
    <mergeCell ref="E1215:U1215"/>
    <mergeCell ref="E1286:U1286"/>
    <mergeCell ref="Q1321:R1321"/>
    <mergeCell ref="E717:U717"/>
    <mergeCell ref="E789:U789"/>
    <mergeCell ref="E860:U860"/>
    <mergeCell ref="E931:U931"/>
    <mergeCell ref="E1002:U1002"/>
    <mergeCell ref="E1073:U1073"/>
    <mergeCell ref="E646:U646"/>
    <mergeCell ref="I2:U2"/>
    <mergeCell ref="M3:P3"/>
    <mergeCell ref="E7:U7"/>
    <mergeCell ref="E78:U78"/>
    <mergeCell ref="E149:U149"/>
    <mergeCell ref="E220:U220"/>
    <mergeCell ref="E291:U291"/>
    <mergeCell ref="E362:U362"/>
    <mergeCell ref="E433:U433"/>
    <mergeCell ref="E504:U504"/>
    <mergeCell ref="E575:U575"/>
  </mergeCells>
  <printOptions horizontalCentered="1"/>
  <pageMargins left="0.39370078740157483" right="0.39370078740157483" top="0.39370078740157483" bottom="0.39370078740157483" header="0.51181102362204722" footer="0.51181102362204722"/>
  <pageSetup paperSize="9" scale="13" fitToHeight="10"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4"/>
  <sheetViews>
    <sheetView zoomScaleNormal="100" zoomScaleSheetLayoutView="85" workbookViewId="0">
      <pane ySplit="6" topLeftCell="A7" activePane="bottomLeft" state="frozen"/>
      <selection pane="bottomLeft" activeCell="W4" sqref="W4"/>
    </sheetView>
  </sheetViews>
  <sheetFormatPr defaultRowHeight="12.75" outlineLevelRow="1" x14ac:dyDescent="0.2"/>
  <cols>
    <col min="1" max="1" width="21.85546875" hidden="1" customWidth="1"/>
    <col min="2" max="2" width="6.42578125" hidden="1" customWidth="1"/>
    <col min="3" max="3" width="3.85546875" customWidth="1"/>
    <col min="4" max="4" width="13.5703125" style="14" customWidth="1"/>
    <col min="5" max="5" width="4.42578125" style="14" hidden="1" customWidth="1"/>
    <col min="6" max="6" width="13.5703125" style="14" hidden="1" customWidth="1"/>
    <col min="7" max="7" width="14.28515625" style="177" customWidth="1"/>
    <col min="8" max="8" width="3.7109375" style="209" customWidth="1"/>
    <col min="9" max="9" width="3.140625" style="179" customWidth="1"/>
    <col min="10" max="10" width="4.7109375" style="67" customWidth="1"/>
    <col min="11" max="11" width="23.140625" style="180" customWidth="1"/>
    <col min="12" max="12" width="18.28515625" style="181" customWidth="1"/>
    <col min="13" max="13" width="5.7109375" style="182" customWidth="1"/>
    <col min="14" max="14" width="5.28515625" style="183" customWidth="1"/>
    <col min="15" max="15" width="7.140625" style="183" customWidth="1"/>
    <col min="16" max="16" width="16.5703125" style="184" customWidth="1"/>
    <col min="17" max="17" width="9.140625" style="185"/>
    <col min="18" max="18" width="5" style="185" customWidth="1"/>
    <col min="19" max="19" width="7.140625" style="182" customWidth="1"/>
    <col min="20" max="20" width="14.140625" style="183" customWidth="1"/>
    <col min="21" max="21" width="12.42578125" style="186" customWidth="1"/>
    <col min="22" max="22" width="11.7109375" style="67" customWidth="1"/>
  </cols>
  <sheetData>
    <row r="1" spans="1:22" x14ac:dyDescent="0.2">
      <c r="C1" s="13"/>
      <c r="G1" s="15"/>
      <c r="H1" s="187"/>
      <c r="I1" s="17"/>
      <c r="J1" s="17"/>
      <c r="K1"/>
      <c r="L1" s="18" t="s">
        <v>1910</v>
      </c>
      <c r="M1" s="17"/>
      <c r="N1" s="17"/>
      <c r="O1" s="17"/>
      <c r="P1" s="17"/>
      <c r="Q1" s="17"/>
      <c r="R1" s="17"/>
      <c r="S1" s="17"/>
      <c r="T1" s="19"/>
      <c r="U1" s="17"/>
      <c r="V1"/>
    </row>
    <row r="2" spans="1:22" ht="55.5" customHeight="1" x14ac:dyDescent="0.25">
      <c r="D2" s="20"/>
      <c r="E2" s="21"/>
      <c r="F2" s="20"/>
      <c r="G2" s="20"/>
      <c r="H2" s="188"/>
      <c r="I2" s="241" t="s">
        <v>1912</v>
      </c>
      <c r="J2" s="241"/>
      <c r="K2" s="241"/>
      <c r="L2" s="241"/>
      <c r="M2" s="241"/>
      <c r="N2" s="241"/>
      <c r="O2" s="241"/>
      <c r="P2" s="241"/>
      <c r="Q2" s="241"/>
      <c r="R2" s="241"/>
      <c r="S2" s="241"/>
      <c r="T2" s="241"/>
      <c r="U2" s="241"/>
      <c r="V2"/>
    </row>
    <row r="3" spans="1:22" x14ac:dyDescent="0.2">
      <c r="C3" s="13"/>
      <c r="G3" s="15"/>
      <c r="H3" s="187"/>
      <c r="I3" s="23"/>
      <c r="J3" s="23"/>
      <c r="K3" s="23"/>
      <c r="L3" s="24" t="s">
        <v>1</v>
      </c>
      <c r="M3" s="242">
        <v>43466</v>
      </c>
      <c r="N3" s="242"/>
      <c r="O3" s="242"/>
      <c r="P3" s="242"/>
      <c r="Q3" s="25"/>
      <c r="R3" s="25"/>
      <c r="S3" s="26"/>
      <c r="T3" s="19"/>
      <c r="U3" s="25"/>
      <c r="V3"/>
    </row>
    <row r="4" spans="1:22" ht="13.5" thickBot="1" x14ac:dyDescent="0.25">
      <c r="A4" s="27">
        <f>'КАТАЛОГ ФРФ'!R1</f>
        <v>0</v>
      </c>
      <c r="C4" s="13"/>
      <c r="G4" s="15"/>
      <c r="H4" s="189"/>
      <c r="I4"/>
      <c r="J4" s="29"/>
      <c r="K4" s="29"/>
      <c r="L4" s="29"/>
      <c r="M4" s="29" t="s">
        <v>2</v>
      </c>
      <c r="N4" s="29"/>
      <c r="O4" s="29"/>
      <c r="P4"/>
      <c r="Q4"/>
      <c r="R4" s="29"/>
      <c r="S4" s="29"/>
      <c r="T4" s="30">
        <f>T23</f>
        <v>0</v>
      </c>
      <c r="U4" s="29" t="s">
        <v>3</v>
      </c>
      <c r="V4"/>
    </row>
    <row r="5" spans="1:22" ht="61.5" customHeight="1" x14ac:dyDescent="0.2">
      <c r="A5" s="31" t="s">
        <v>4</v>
      </c>
      <c r="B5" s="32" t="s">
        <v>4</v>
      </c>
      <c r="C5" s="33" t="s">
        <v>5</v>
      </c>
      <c r="D5" s="34" t="s">
        <v>6</v>
      </c>
      <c r="E5" s="35" t="s">
        <v>7</v>
      </c>
      <c r="F5" s="36" t="s">
        <v>8</v>
      </c>
      <c r="G5" s="37" t="s">
        <v>9</v>
      </c>
      <c r="H5" s="190" t="s">
        <v>10</v>
      </c>
      <c r="I5" s="39" t="s">
        <v>11</v>
      </c>
      <c r="J5" s="39" t="s">
        <v>12</v>
      </c>
      <c r="K5" s="40" t="s">
        <v>13</v>
      </c>
      <c r="L5" s="41" t="s">
        <v>14</v>
      </c>
      <c r="M5" s="39" t="s">
        <v>15</v>
      </c>
      <c r="N5" s="42" t="s">
        <v>16</v>
      </c>
      <c r="O5" s="43" t="s">
        <v>17</v>
      </c>
      <c r="P5" s="41" t="s">
        <v>18</v>
      </c>
      <c r="Q5" s="44" t="s">
        <v>19</v>
      </c>
      <c r="R5" s="45" t="s">
        <v>20</v>
      </c>
      <c r="S5" s="46" t="s">
        <v>21</v>
      </c>
      <c r="T5" s="47" t="s">
        <v>22</v>
      </c>
      <c r="U5" s="48" t="s">
        <v>23</v>
      </c>
      <c r="V5" s="49"/>
    </row>
    <row r="6" spans="1:22" ht="15" customHeight="1" x14ac:dyDescent="0.2">
      <c r="C6" s="50"/>
      <c r="D6" s="51"/>
      <c r="E6" s="51"/>
      <c r="F6" s="51"/>
      <c r="G6" s="52"/>
      <c r="H6" s="191"/>
      <c r="I6" s="54"/>
      <c r="J6" s="54"/>
      <c r="K6" s="55"/>
      <c r="L6" s="56"/>
      <c r="M6" s="54"/>
      <c r="N6" s="57"/>
      <c r="O6" s="58"/>
      <c r="P6" s="56"/>
      <c r="Q6" s="59"/>
      <c r="R6" s="60"/>
      <c r="S6" s="61"/>
      <c r="T6" s="62"/>
      <c r="U6" s="63"/>
      <c r="V6"/>
    </row>
    <row r="7" spans="1:22" ht="78" customHeight="1" outlineLevel="1" x14ac:dyDescent="0.2">
      <c r="A7" s="64"/>
      <c r="B7" s="64"/>
      <c r="C7" s="192" t="s">
        <v>49</v>
      </c>
      <c r="D7" s="193" t="s">
        <v>1837</v>
      </c>
      <c r="E7" s="194"/>
      <c r="F7" s="194"/>
      <c r="G7" s="77" t="s">
        <v>28</v>
      </c>
      <c r="H7" s="88" t="s">
        <v>1838</v>
      </c>
      <c r="I7" s="195" t="s">
        <v>30</v>
      </c>
      <c r="J7" s="196" t="s">
        <v>1839</v>
      </c>
      <c r="K7" s="75" t="s">
        <v>1840</v>
      </c>
      <c r="L7" s="197"/>
      <c r="M7" s="198">
        <v>0.13</v>
      </c>
      <c r="N7" s="78">
        <v>4</v>
      </c>
      <c r="O7" s="80" t="s">
        <v>1841</v>
      </c>
      <c r="P7" s="199" t="s">
        <v>1842</v>
      </c>
      <c r="Q7" s="227">
        <v>481</v>
      </c>
      <c r="R7" s="80">
        <v>4</v>
      </c>
      <c r="S7" s="81"/>
      <c r="T7" s="82">
        <f t="shared" ref="T7:T22" si="0">S7*Q7</f>
        <v>0</v>
      </c>
      <c r="U7" s="83" t="s">
        <v>33</v>
      </c>
    </row>
    <row r="8" spans="1:22" ht="78" customHeight="1" outlineLevel="1" x14ac:dyDescent="0.2">
      <c r="A8" s="64"/>
      <c r="B8" s="64"/>
      <c r="C8" s="192" t="s">
        <v>49</v>
      </c>
      <c r="D8" s="193" t="s">
        <v>1837</v>
      </c>
      <c r="E8" s="194"/>
      <c r="F8" s="194"/>
      <c r="G8" s="77" t="s">
        <v>28</v>
      </c>
      <c r="H8" s="88" t="s">
        <v>1843</v>
      </c>
      <c r="I8" s="195" t="s">
        <v>30</v>
      </c>
      <c r="J8" s="196" t="s">
        <v>1844</v>
      </c>
      <c r="K8" s="75" t="s">
        <v>1840</v>
      </c>
      <c r="L8" s="197"/>
      <c r="M8" s="198">
        <v>0.13</v>
      </c>
      <c r="N8" s="78">
        <v>4</v>
      </c>
      <c r="O8" s="80" t="s">
        <v>1841</v>
      </c>
      <c r="P8" s="199" t="s">
        <v>1845</v>
      </c>
      <c r="Q8" s="227">
        <v>481</v>
      </c>
      <c r="R8" s="80">
        <v>4</v>
      </c>
      <c r="S8" s="81"/>
      <c r="T8" s="82">
        <f t="shared" si="0"/>
        <v>0</v>
      </c>
      <c r="U8" s="83" t="s">
        <v>33</v>
      </c>
    </row>
    <row r="9" spans="1:22" ht="78" customHeight="1" outlineLevel="1" x14ac:dyDescent="0.2">
      <c r="A9" s="64"/>
      <c r="B9" s="64"/>
      <c r="C9" s="192" t="s">
        <v>49</v>
      </c>
      <c r="D9" s="193" t="s">
        <v>1837</v>
      </c>
      <c r="E9" s="194"/>
      <c r="F9" s="194"/>
      <c r="G9" s="77" t="s">
        <v>28</v>
      </c>
      <c r="H9" s="88" t="s">
        <v>1846</v>
      </c>
      <c r="I9" s="195" t="s">
        <v>30</v>
      </c>
      <c r="J9" s="196" t="s">
        <v>1847</v>
      </c>
      <c r="K9" s="75" t="s">
        <v>1848</v>
      </c>
      <c r="L9" s="197"/>
      <c r="M9" s="198">
        <v>0.09</v>
      </c>
      <c r="N9" s="78">
        <v>2.5</v>
      </c>
      <c r="O9" s="80" t="s">
        <v>1849</v>
      </c>
      <c r="P9" s="199" t="s">
        <v>1842</v>
      </c>
      <c r="Q9" s="227">
        <v>365.3</v>
      </c>
      <c r="R9" s="80">
        <v>4</v>
      </c>
      <c r="S9" s="81"/>
      <c r="T9" s="82">
        <f t="shared" si="0"/>
        <v>0</v>
      </c>
      <c r="U9" s="83" t="s">
        <v>69</v>
      </c>
    </row>
    <row r="10" spans="1:22" ht="78" customHeight="1" outlineLevel="1" x14ac:dyDescent="0.2">
      <c r="A10" s="64"/>
      <c r="B10" s="64"/>
      <c r="C10" s="192" t="s">
        <v>49</v>
      </c>
      <c r="D10" s="193" t="s">
        <v>1837</v>
      </c>
      <c r="E10" s="194"/>
      <c r="F10" s="194"/>
      <c r="G10" s="77" t="s">
        <v>28</v>
      </c>
      <c r="H10" s="88" t="s">
        <v>1850</v>
      </c>
      <c r="I10" s="195" t="s">
        <v>30</v>
      </c>
      <c r="J10" s="196" t="s">
        <v>1851</v>
      </c>
      <c r="K10" s="75" t="s">
        <v>1848</v>
      </c>
      <c r="L10" s="197"/>
      <c r="M10" s="198">
        <v>0.09</v>
      </c>
      <c r="N10" s="78">
        <v>2.5</v>
      </c>
      <c r="O10" s="80" t="s">
        <v>1849</v>
      </c>
      <c r="P10" s="199" t="s">
        <v>1845</v>
      </c>
      <c r="Q10" s="227">
        <v>365.3</v>
      </c>
      <c r="R10" s="80">
        <v>4</v>
      </c>
      <c r="S10" s="81"/>
      <c r="T10" s="82">
        <f t="shared" si="0"/>
        <v>0</v>
      </c>
      <c r="U10" s="83" t="s">
        <v>69</v>
      </c>
    </row>
    <row r="11" spans="1:22" ht="78" customHeight="1" outlineLevel="1" x14ac:dyDescent="0.2">
      <c r="A11" s="64"/>
      <c r="B11" s="64"/>
      <c r="C11" s="192" t="s">
        <v>49</v>
      </c>
      <c r="D11" s="193" t="s">
        <v>1837</v>
      </c>
      <c r="E11" s="194"/>
      <c r="F11" s="194"/>
      <c r="G11" s="77" t="s">
        <v>28</v>
      </c>
      <c r="H11" s="88" t="s">
        <v>1852</v>
      </c>
      <c r="I11" s="195" t="s">
        <v>30</v>
      </c>
      <c r="J11" s="196" t="s">
        <v>1853</v>
      </c>
      <c r="K11" s="75" t="s">
        <v>1854</v>
      </c>
      <c r="L11" s="197"/>
      <c r="M11" s="198"/>
      <c r="N11" s="78">
        <v>2.5</v>
      </c>
      <c r="O11" s="80" t="s">
        <v>1855</v>
      </c>
      <c r="P11" s="199" t="s">
        <v>1842</v>
      </c>
      <c r="Q11" s="227">
        <v>145.6</v>
      </c>
      <c r="R11" s="80">
        <v>12</v>
      </c>
      <c r="S11" s="81"/>
      <c r="T11" s="82">
        <f t="shared" si="0"/>
        <v>0</v>
      </c>
      <c r="U11" s="83" t="s">
        <v>69</v>
      </c>
    </row>
    <row r="12" spans="1:22" ht="78" customHeight="1" outlineLevel="1" x14ac:dyDescent="0.2">
      <c r="A12" s="64"/>
      <c r="B12" s="64"/>
      <c r="C12" s="192" t="s">
        <v>49</v>
      </c>
      <c r="D12" s="193" t="s">
        <v>1837</v>
      </c>
      <c r="E12" s="194"/>
      <c r="F12" s="194"/>
      <c r="G12" s="77" t="s">
        <v>28</v>
      </c>
      <c r="H12" s="88" t="s">
        <v>1856</v>
      </c>
      <c r="I12" s="195" t="s">
        <v>30</v>
      </c>
      <c r="J12" s="196" t="s">
        <v>1857</v>
      </c>
      <c r="K12" s="75" t="s">
        <v>1854</v>
      </c>
      <c r="L12" s="197"/>
      <c r="M12" s="198"/>
      <c r="N12" s="78">
        <v>2.5</v>
      </c>
      <c r="O12" s="80" t="s">
        <v>1855</v>
      </c>
      <c r="P12" s="199" t="s">
        <v>1845</v>
      </c>
      <c r="Q12" s="227">
        <v>145.6</v>
      </c>
      <c r="R12" s="80">
        <v>12</v>
      </c>
      <c r="S12" s="81"/>
      <c r="T12" s="82">
        <f t="shared" si="0"/>
        <v>0</v>
      </c>
      <c r="U12" s="83" t="s">
        <v>69</v>
      </c>
    </row>
    <row r="13" spans="1:22" ht="78" customHeight="1" outlineLevel="1" x14ac:dyDescent="0.2">
      <c r="A13" s="64"/>
      <c r="B13" s="64"/>
      <c r="C13" s="192" t="s">
        <v>49</v>
      </c>
      <c r="D13" s="193" t="s">
        <v>1837</v>
      </c>
      <c r="E13" s="194"/>
      <c r="F13" s="194"/>
      <c r="G13" s="77" t="s">
        <v>28</v>
      </c>
      <c r="H13" s="88" t="s">
        <v>1858</v>
      </c>
      <c r="I13" s="195" t="s">
        <v>30</v>
      </c>
      <c r="J13" s="196" t="s">
        <v>1859</v>
      </c>
      <c r="K13" s="75" t="s">
        <v>1860</v>
      </c>
      <c r="L13" s="197"/>
      <c r="M13" s="198"/>
      <c r="N13" s="78">
        <v>2.5</v>
      </c>
      <c r="O13" s="80" t="s">
        <v>1861</v>
      </c>
      <c r="P13" s="199" t="s">
        <v>1842</v>
      </c>
      <c r="Q13" s="227">
        <v>445.9</v>
      </c>
      <c r="R13" s="80">
        <v>14</v>
      </c>
      <c r="S13" s="81"/>
      <c r="T13" s="82">
        <f t="shared" si="0"/>
        <v>0</v>
      </c>
      <c r="U13" s="83" t="s">
        <v>33</v>
      </c>
    </row>
    <row r="14" spans="1:22" ht="78" customHeight="1" outlineLevel="1" x14ac:dyDescent="0.2">
      <c r="A14" s="64"/>
      <c r="B14" s="64"/>
      <c r="C14" s="192" t="s">
        <v>49</v>
      </c>
      <c r="D14" s="193" t="s">
        <v>1837</v>
      </c>
      <c r="E14" s="194"/>
      <c r="F14" s="194"/>
      <c r="G14" s="77" t="s">
        <v>28</v>
      </c>
      <c r="H14" s="88" t="s">
        <v>1862</v>
      </c>
      <c r="I14" s="195" t="s">
        <v>30</v>
      </c>
      <c r="J14" s="196" t="s">
        <v>1863</v>
      </c>
      <c r="K14" s="75" t="s">
        <v>1860</v>
      </c>
      <c r="L14" s="197"/>
      <c r="M14" s="198"/>
      <c r="N14" s="78">
        <v>2.5</v>
      </c>
      <c r="O14" s="80" t="s">
        <v>1861</v>
      </c>
      <c r="P14" s="199" t="s">
        <v>1845</v>
      </c>
      <c r="Q14" s="227">
        <v>445.9</v>
      </c>
      <c r="R14" s="80">
        <v>14</v>
      </c>
      <c r="S14" s="81"/>
      <c r="T14" s="82">
        <f t="shared" si="0"/>
        <v>0</v>
      </c>
      <c r="U14" s="83" t="s">
        <v>33</v>
      </c>
    </row>
    <row r="15" spans="1:22" ht="78" customHeight="1" outlineLevel="1" x14ac:dyDescent="0.2">
      <c r="A15" s="64"/>
      <c r="B15" s="64"/>
      <c r="C15" s="192" t="s">
        <v>49</v>
      </c>
      <c r="D15" s="193" t="s">
        <v>1749</v>
      </c>
      <c r="E15" s="194"/>
      <c r="F15" s="194"/>
      <c r="G15" s="77" t="s">
        <v>28</v>
      </c>
      <c r="H15" s="88" t="s">
        <v>1864</v>
      </c>
      <c r="I15" s="195" t="s">
        <v>30</v>
      </c>
      <c r="J15" s="196" t="s">
        <v>1865</v>
      </c>
      <c r="K15" s="75" t="s">
        <v>1840</v>
      </c>
      <c r="L15" s="197"/>
      <c r="M15" s="198">
        <v>0.13</v>
      </c>
      <c r="N15" s="78">
        <v>4</v>
      </c>
      <c r="O15" s="80" t="s">
        <v>1841</v>
      </c>
      <c r="P15" s="199" t="s">
        <v>1866</v>
      </c>
      <c r="Q15" s="227">
        <v>525.20000000000005</v>
      </c>
      <c r="R15" s="80">
        <v>4</v>
      </c>
      <c r="S15" s="81"/>
      <c r="T15" s="82">
        <f t="shared" si="0"/>
        <v>0</v>
      </c>
      <c r="U15" s="83" t="s">
        <v>33</v>
      </c>
    </row>
    <row r="16" spans="1:22" ht="78" customHeight="1" outlineLevel="1" x14ac:dyDescent="0.2">
      <c r="A16" s="64"/>
      <c r="B16" s="64"/>
      <c r="C16" s="192" t="s">
        <v>49</v>
      </c>
      <c r="D16" s="193" t="s">
        <v>1749</v>
      </c>
      <c r="E16" s="194"/>
      <c r="F16" s="194"/>
      <c r="G16" s="77" t="s">
        <v>28</v>
      </c>
      <c r="H16" s="88" t="s">
        <v>1867</v>
      </c>
      <c r="I16" s="195" t="s">
        <v>30</v>
      </c>
      <c r="J16" s="196" t="s">
        <v>1868</v>
      </c>
      <c r="K16" s="75" t="s">
        <v>1840</v>
      </c>
      <c r="L16" s="197"/>
      <c r="M16" s="198">
        <v>0.13</v>
      </c>
      <c r="N16" s="78">
        <v>4</v>
      </c>
      <c r="O16" s="80" t="s">
        <v>1841</v>
      </c>
      <c r="P16" s="199" t="s">
        <v>1769</v>
      </c>
      <c r="Q16" s="227">
        <v>525.20000000000005</v>
      </c>
      <c r="R16" s="80">
        <v>4</v>
      </c>
      <c r="S16" s="81"/>
      <c r="T16" s="82">
        <f t="shared" si="0"/>
        <v>0</v>
      </c>
      <c r="U16" s="83" t="s">
        <v>33</v>
      </c>
    </row>
    <row r="17" spans="1:21" ht="78" customHeight="1" outlineLevel="1" x14ac:dyDescent="0.2">
      <c r="A17" s="64"/>
      <c r="B17" s="64"/>
      <c r="C17" s="192" t="s">
        <v>49</v>
      </c>
      <c r="D17" s="193" t="s">
        <v>1749</v>
      </c>
      <c r="E17" s="194"/>
      <c r="F17" s="194"/>
      <c r="G17" s="77" t="s">
        <v>28</v>
      </c>
      <c r="H17" s="88" t="s">
        <v>1869</v>
      </c>
      <c r="I17" s="195" t="s">
        <v>30</v>
      </c>
      <c r="J17" s="196" t="s">
        <v>1870</v>
      </c>
      <c r="K17" s="75" t="s">
        <v>1848</v>
      </c>
      <c r="L17" s="197"/>
      <c r="M17" s="198">
        <v>0.09</v>
      </c>
      <c r="N17" s="78">
        <v>2.5</v>
      </c>
      <c r="O17" s="80" t="s">
        <v>1849</v>
      </c>
      <c r="P17" s="199" t="s">
        <v>1866</v>
      </c>
      <c r="Q17" s="227">
        <v>397.8</v>
      </c>
      <c r="R17" s="80">
        <v>4</v>
      </c>
      <c r="S17" s="81"/>
      <c r="T17" s="82">
        <f t="shared" si="0"/>
        <v>0</v>
      </c>
      <c r="U17" s="83" t="s">
        <v>69</v>
      </c>
    </row>
    <row r="18" spans="1:21" ht="78" customHeight="1" outlineLevel="1" x14ac:dyDescent="0.2">
      <c r="A18" s="64"/>
      <c r="B18" s="64"/>
      <c r="C18" s="192" t="s">
        <v>49</v>
      </c>
      <c r="D18" s="193" t="s">
        <v>1749</v>
      </c>
      <c r="E18" s="194"/>
      <c r="F18" s="194"/>
      <c r="G18" s="77" t="s">
        <v>28</v>
      </c>
      <c r="H18" s="88" t="s">
        <v>1871</v>
      </c>
      <c r="I18" s="195" t="s">
        <v>30</v>
      </c>
      <c r="J18" s="196" t="s">
        <v>1872</v>
      </c>
      <c r="K18" s="75" t="s">
        <v>1848</v>
      </c>
      <c r="L18" s="197"/>
      <c r="M18" s="198">
        <v>0.09</v>
      </c>
      <c r="N18" s="78">
        <v>2.5</v>
      </c>
      <c r="O18" s="80" t="s">
        <v>1849</v>
      </c>
      <c r="P18" s="199" t="s">
        <v>1769</v>
      </c>
      <c r="Q18" s="227">
        <v>397.8</v>
      </c>
      <c r="R18" s="80">
        <v>4</v>
      </c>
      <c r="S18" s="81"/>
      <c r="T18" s="82">
        <f t="shared" si="0"/>
        <v>0</v>
      </c>
      <c r="U18" s="83" t="s">
        <v>69</v>
      </c>
    </row>
    <row r="19" spans="1:21" ht="78" customHeight="1" outlineLevel="1" x14ac:dyDescent="0.2">
      <c r="A19" s="64"/>
      <c r="B19" s="64"/>
      <c r="C19" s="192" t="s">
        <v>49</v>
      </c>
      <c r="D19" s="193" t="s">
        <v>1749</v>
      </c>
      <c r="E19" s="194"/>
      <c r="F19" s="194"/>
      <c r="G19" s="77" t="s">
        <v>28</v>
      </c>
      <c r="H19" s="88" t="s">
        <v>1873</v>
      </c>
      <c r="I19" s="195" t="s">
        <v>30</v>
      </c>
      <c r="J19" s="196" t="s">
        <v>1874</v>
      </c>
      <c r="K19" s="75" t="s">
        <v>1854</v>
      </c>
      <c r="L19" s="197"/>
      <c r="M19" s="198"/>
      <c r="N19" s="78">
        <v>2.5</v>
      </c>
      <c r="O19" s="80" t="s">
        <v>1855</v>
      </c>
      <c r="P19" s="199" t="s">
        <v>1866</v>
      </c>
      <c r="Q19" s="227">
        <v>158.6</v>
      </c>
      <c r="R19" s="80">
        <v>12</v>
      </c>
      <c r="S19" s="81"/>
      <c r="T19" s="82">
        <f t="shared" si="0"/>
        <v>0</v>
      </c>
      <c r="U19" s="83" t="s">
        <v>69</v>
      </c>
    </row>
    <row r="20" spans="1:21" ht="78" customHeight="1" outlineLevel="1" x14ac:dyDescent="0.2">
      <c r="A20" s="64"/>
      <c r="B20" s="64"/>
      <c r="C20" s="192" t="s">
        <v>49</v>
      </c>
      <c r="D20" s="193" t="s">
        <v>1749</v>
      </c>
      <c r="E20" s="194"/>
      <c r="F20" s="194"/>
      <c r="G20" s="77" t="s">
        <v>28</v>
      </c>
      <c r="H20" s="88" t="s">
        <v>1875</v>
      </c>
      <c r="I20" s="195" t="s">
        <v>30</v>
      </c>
      <c r="J20" s="196" t="s">
        <v>1876</v>
      </c>
      <c r="K20" s="75" t="s">
        <v>1854</v>
      </c>
      <c r="L20" s="197"/>
      <c r="M20" s="198"/>
      <c r="N20" s="78">
        <v>2.5</v>
      </c>
      <c r="O20" s="80" t="s">
        <v>1855</v>
      </c>
      <c r="P20" s="199" t="s">
        <v>1769</v>
      </c>
      <c r="Q20" s="227">
        <v>158.6</v>
      </c>
      <c r="R20" s="80">
        <v>12</v>
      </c>
      <c r="S20" s="81"/>
      <c r="T20" s="82">
        <f t="shared" si="0"/>
        <v>0</v>
      </c>
      <c r="U20" s="83" t="s">
        <v>69</v>
      </c>
    </row>
    <row r="21" spans="1:21" ht="78" customHeight="1" outlineLevel="1" x14ac:dyDescent="0.2">
      <c r="A21" s="64"/>
      <c r="B21" s="64"/>
      <c r="C21" s="192" t="s">
        <v>49</v>
      </c>
      <c r="D21" s="193" t="s">
        <v>1749</v>
      </c>
      <c r="E21" s="194"/>
      <c r="F21" s="194"/>
      <c r="G21" s="77" t="s">
        <v>28</v>
      </c>
      <c r="H21" s="88" t="s">
        <v>1877</v>
      </c>
      <c r="I21" s="195" t="s">
        <v>30</v>
      </c>
      <c r="J21" s="196" t="s">
        <v>1878</v>
      </c>
      <c r="K21" s="75" t="s">
        <v>1860</v>
      </c>
      <c r="L21" s="197"/>
      <c r="M21" s="198"/>
      <c r="N21" s="78">
        <v>2.5</v>
      </c>
      <c r="O21" s="80" t="s">
        <v>1861</v>
      </c>
      <c r="P21" s="199" t="s">
        <v>1866</v>
      </c>
      <c r="Q21" s="227">
        <v>486.2</v>
      </c>
      <c r="R21" s="80">
        <v>14</v>
      </c>
      <c r="S21" s="81"/>
      <c r="T21" s="82">
        <f t="shared" si="0"/>
        <v>0</v>
      </c>
      <c r="U21" s="83" t="s">
        <v>33</v>
      </c>
    </row>
    <row r="22" spans="1:21" ht="78" customHeight="1" outlineLevel="1" x14ac:dyDescent="0.2">
      <c r="A22" s="64"/>
      <c r="B22" s="64"/>
      <c r="C22" s="192" t="s">
        <v>49</v>
      </c>
      <c r="D22" s="193" t="s">
        <v>1749</v>
      </c>
      <c r="E22" s="194"/>
      <c r="F22" s="194"/>
      <c r="G22" s="77" t="s">
        <v>28</v>
      </c>
      <c r="H22" s="88" t="s">
        <v>1879</v>
      </c>
      <c r="I22" s="195" t="s">
        <v>30</v>
      </c>
      <c r="J22" s="196" t="s">
        <v>1880</v>
      </c>
      <c r="K22" s="75" t="s">
        <v>1860</v>
      </c>
      <c r="L22" s="197"/>
      <c r="M22" s="198"/>
      <c r="N22" s="78">
        <v>2.5</v>
      </c>
      <c r="O22" s="80" t="s">
        <v>1861</v>
      </c>
      <c r="P22" s="199" t="s">
        <v>1769</v>
      </c>
      <c r="Q22" s="227">
        <v>486.2</v>
      </c>
      <c r="R22" s="80">
        <v>14</v>
      </c>
      <c r="S22" s="81"/>
      <c r="T22" s="82">
        <f t="shared" si="0"/>
        <v>0</v>
      </c>
      <c r="U22" s="83" t="s">
        <v>33</v>
      </c>
    </row>
    <row r="23" spans="1:21" s="168" customFormat="1" ht="13.5" thickBot="1" x14ac:dyDescent="0.25">
      <c r="C23" s="169"/>
      <c r="D23" s="170"/>
      <c r="E23" s="170"/>
      <c r="F23" s="170"/>
      <c r="G23" s="171"/>
      <c r="H23" s="200"/>
      <c r="I23" s="173"/>
      <c r="J23" s="173"/>
      <c r="K23" s="173"/>
      <c r="L23" s="173"/>
      <c r="M23" s="173"/>
      <c r="N23" s="173"/>
      <c r="O23" s="173"/>
      <c r="P23" s="173"/>
      <c r="Q23" s="243" t="s">
        <v>1836</v>
      </c>
      <c r="R23" s="244"/>
      <c r="S23" s="174">
        <f>SUM(S7:S22)</f>
        <v>0</v>
      </c>
      <c r="T23" s="175">
        <f>SUM(T7:T22)</f>
        <v>0</v>
      </c>
      <c r="U23" s="176"/>
    </row>
    <row r="24" spans="1:21" s="168" customFormat="1" x14ac:dyDescent="0.2">
      <c r="C24" s="201"/>
      <c r="D24" s="202"/>
      <c r="E24" s="202"/>
      <c r="F24" s="202"/>
      <c r="G24" s="203"/>
      <c r="H24" s="204"/>
      <c r="I24" s="205"/>
      <c r="J24" s="205"/>
      <c r="K24" s="205"/>
      <c r="L24" s="205"/>
      <c r="M24" s="205"/>
      <c r="N24" s="205"/>
      <c r="O24" s="205"/>
      <c r="P24" s="205"/>
      <c r="Q24" s="206"/>
      <c r="R24" s="206"/>
      <c r="S24" s="207"/>
      <c r="T24" s="208"/>
      <c r="U24" s="205"/>
    </row>
  </sheetData>
  <autoFilter ref="A6:W6"/>
  <mergeCells count="3">
    <mergeCell ref="I2:U2"/>
    <mergeCell ref="M3:P3"/>
    <mergeCell ref="Q23:R23"/>
  </mergeCells>
  <printOptions horizontalCentered="1"/>
  <pageMargins left="0.39370078740157483" right="0.39370078740157483" top="0.39370078740157483" bottom="0.39370078740157483" header="0.51181102362204722" footer="0.51181102362204722"/>
  <pageSetup paperSize="9" scale="54" fitToHeight="10"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22"/>
  <sheetViews>
    <sheetView topLeftCell="A4" zoomScale="75" zoomScaleNormal="75" workbookViewId="0">
      <selection activeCell="I19" sqref="I19"/>
    </sheetView>
  </sheetViews>
  <sheetFormatPr defaultRowHeight="12.75" x14ac:dyDescent="0.2"/>
  <cols>
    <col min="9" max="9" width="11.85546875" customWidth="1"/>
  </cols>
  <sheetData>
    <row r="1" spans="1:12" ht="30.75" customHeight="1" x14ac:dyDescent="0.2">
      <c r="A1" s="210" t="s">
        <v>1906</v>
      </c>
      <c r="B1" s="211"/>
      <c r="C1" s="211"/>
      <c r="D1" s="211"/>
      <c r="E1" s="211"/>
      <c r="F1" s="211"/>
      <c r="G1" s="211"/>
      <c r="H1" s="211"/>
      <c r="I1" s="211"/>
    </row>
    <row r="2" spans="1:12" ht="26.25" customHeight="1" x14ac:dyDescent="0.2">
      <c r="A2" s="211"/>
      <c r="B2" s="211"/>
      <c r="C2" s="211"/>
      <c r="D2" s="211"/>
      <c r="E2" s="211"/>
      <c r="F2" s="211"/>
      <c r="G2" s="211"/>
      <c r="H2" s="211"/>
      <c r="I2" s="212" t="s">
        <v>1881</v>
      </c>
    </row>
    <row r="3" spans="1:12" ht="3.75" customHeight="1" x14ac:dyDescent="0.2">
      <c r="A3" s="1"/>
      <c r="B3" s="1"/>
      <c r="C3" s="1"/>
      <c r="D3" s="1"/>
      <c r="E3" s="1"/>
      <c r="F3" s="1"/>
      <c r="G3" s="1"/>
      <c r="H3" s="1"/>
      <c r="I3" s="1"/>
    </row>
    <row r="4" spans="1:12" ht="36" customHeight="1" x14ac:dyDescent="0.2">
      <c r="A4" s="246" t="s">
        <v>1882</v>
      </c>
      <c r="B4" s="247"/>
      <c r="C4" s="247"/>
      <c r="D4" s="247"/>
      <c r="E4" s="247"/>
      <c r="F4" s="247"/>
      <c r="G4" s="247"/>
      <c r="H4" s="247"/>
      <c r="I4" s="247"/>
    </row>
    <row r="5" spans="1:12" ht="52.5" customHeight="1" x14ac:dyDescent="0.2">
      <c r="A5" s="247" t="s">
        <v>1909</v>
      </c>
      <c r="B5" s="247"/>
      <c r="C5" s="247"/>
      <c r="D5" s="247"/>
      <c r="E5" s="247"/>
      <c r="F5" s="247"/>
      <c r="G5" s="247"/>
      <c r="H5" s="247"/>
      <c r="I5" s="247"/>
    </row>
    <row r="6" spans="1:12" ht="36" customHeight="1" x14ac:dyDescent="0.2">
      <c r="A6" s="247" t="s">
        <v>1907</v>
      </c>
      <c r="B6" s="247"/>
      <c r="C6" s="247"/>
      <c r="D6" s="247"/>
      <c r="E6" s="247"/>
      <c r="F6" s="247"/>
      <c r="G6" s="247"/>
      <c r="H6" s="247"/>
      <c r="I6" s="247"/>
    </row>
    <row r="7" spans="1:12" ht="71.25" customHeight="1" x14ac:dyDescent="0.2">
      <c r="A7" s="247" t="s">
        <v>1908</v>
      </c>
      <c r="B7" s="247"/>
      <c r="C7" s="247"/>
      <c r="D7" s="247"/>
      <c r="E7" s="247"/>
      <c r="F7" s="247"/>
      <c r="G7" s="247"/>
      <c r="H7" s="247"/>
      <c r="I7" s="247"/>
    </row>
    <row r="8" spans="1:12" ht="30" customHeight="1" x14ac:dyDescent="0.2">
      <c r="A8" s="248" t="s">
        <v>1883</v>
      </c>
      <c r="B8" s="248"/>
      <c r="C8" s="248"/>
      <c r="D8" s="248"/>
      <c r="E8" s="248"/>
      <c r="F8" s="248"/>
      <c r="G8" s="248"/>
      <c r="H8" s="248"/>
      <c r="I8" s="248"/>
    </row>
    <row r="9" spans="1:12" ht="66" customHeight="1" x14ac:dyDescent="0.2">
      <c r="A9" s="245" t="s">
        <v>1884</v>
      </c>
      <c r="B9" s="245"/>
      <c r="C9" s="245"/>
      <c r="D9" s="245"/>
      <c r="E9" s="245"/>
      <c r="F9" s="245"/>
      <c r="G9" s="245"/>
      <c r="H9" s="245"/>
      <c r="I9" s="245"/>
      <c r="L9" s="213"/>
    </row>
    <row r="10" spans="1:12" ht="46.5" customHeight="1" x14ac:dyDescent="0.2">
      <c r="A10" s="249" t="s">
        <v>1885</v>
      </c>
      <c r="B10" s="249"/>
      <c r="C10" s="249"/>
      <c r="D10" s="249"/>
      <c r="E10" s="249"/>
      <c r="F10" s="249"/>
      <c r="G10" s="249"/>
      <c r="H10" s="249"/>
      <c r="I10" s="249"/>
      <c r="L10" s="213"/>
    </row>
    <row r="11" spans="1:12" ht="66" customHeight="1" x14ac:dyDescent="0.2">
      <c r="A11" s="249" t="s">
        <v>1886</v>
      </c>
      <c r="B11" s="249"/>
      <c r="C11" s="249"/>
      <c r="D11" s="249"/>
      <c r="E11" s="249"/>
      <c r="F11" s="249"/>
      <c r="G11" s="249"/>
      <c r="H11" s="249"/>
      <c r="I11" s="249"/>
    </row>
    <row r="12" spans="1:12" ht="18" customHeight="1" x14ac:dyDescent="0.2">
      <c r="A12" s="249" t="s">
        <v>1887</v>
      </c>
      <c r="B12" s="249"/>
      <c r="C12" s="249"/>
      <c r="D12" s="249"/>
      <c r="E12" s="249"/>
      <c r="F12" s="249"/>
      <c r="G12" s="249"/>
      <c r="H12" s="249"/>
      <c r="I12" s="249"/>
    </row>
    <row r="13" spans="1:12" ht="51" customHeight="1" x14ac:dyDescent="0.2">
      <c r="A13" s="249" t="s">
        <v>1888</v>
      </c>
      <c r="B13" s="249"/>
      <c r="C13" s="249"/>
      <c r="D13" s="249"/>
      <c r="E13" s="249"/>
      <c r="F13" s="249"/>
      <c r="G13" s="249"/>
      <c r="H13" s="249"/>
      <c r="I13" s="249"/>
    </row>
    <row r="14" spans="1:12" ht="29.25" customHeight="1" x14ac:dyDescent="0.2">
      <c r="A14" s="249" t="s">
        <v>1889</v>
      </c>
      <c r="B14" s="249"/>
      <c r="C14" s="249"/>
      <c r="D14" s="249"/>
      <c r="E14" s="249"/>
      <c r="F14" s="249"/>
      <c r="G14" s="249"/>
      <c r="H14" s="249"/>
      <c r="I14" s="249"/>
    </row>
    <row r="15" spans="1:12" ht="27.75" customHeight="1" x14ac:dyDescent="0.2">
      <c r="A15" s="249" t="s">
        <v>1890</v>
      </c>
      <c r="B15" s="249"/>
      <c r="C15" s="249"/>
      <c r="D15" s="249"/>
      <c r="E15" s="249"/>
      <c r="F15" s="249"/>
      <c r="G15" s="249"/>
      <c r="H15" s="249"/>
      <c r="I15" s="249"/>
    </row>
    <row r="16" spans="1:12" ht="30.75" customHeight="1" x14ac:dyDescent="0.2">
      <c r="A16" s="249" t="s">
        <v>1891</v>
      </c>
      <c r="B16" s="249"/>
      <c r="C16" s="249"/>
      <c r="D16" s="249"/>
      <c r="E16" s="249"/>
      <c r="F16" s="249"/>
      <c r="G16" s="249"/>
      <c r="H16" s="249"/>
      <c r="I16" s="249"/>
    </row>
    <row r="17" spans="1:9" ht="8.25" customHeight="1" x14ac:dyDescent="0.2">
      <c r="A17" s="214"/>
      <c r="B17" s="1"/>
      <c r="C17" s="1"/>
      <c r="D17" s="1"/>
      <c r="E17" s="1"/>
      <c r="F17" s="1"/>
      <c r="G17" s="1"/>
      <c r="H17" s="1"/>
      <c r="I17" s="1"/>
    </row>
    <row r="18" spans="1:9" ht="15" x14ac:dyDescent="0.2">
      <c r="A18" s="1"/>
      <c r="B18" s="1"/>
      <c r="C18" s="1"/>
      <c r="D18" s="1"/>
      <c r="E18" s="1"/>
      <c r="F18" s="1"/>
      <c r="G18" s="1"/>
      <c r="H18" s="1"/>
      <c r="I18" s="215" t="s">
        <v>1903</v>
      </c>
    </row>
    <row r="19" spans="1:9" s="218" customFormat="1" ht="18.75" x14ac:dyDescent="0.25">
      <c r="A19" s="216"/>
      <c r="B19" s="217"/>
      <c r="C19" s="216"/>
      <c r="D19" s="216"/>
      <c r="E19" s="216"/>
      <c r="F19" s="216"/>
      <c r="G19" s="216"/>
      <c r="H19" s="216"/>
      <c r="I19" s="225" t="s">
        <v>1904</v>
      </c>
    </row>
    <row r="20" spans="1:9" x14ac:dyDescent="0.2">
      <c r="A20" s="1"/>
      <c r="B20" s="1"/>
      <c r="C20" s="1"/>
      <c r="D20" s="1"/>
      <c r="E20" s="219"/>
      <c r="F20" s="219"/>
      <c r="G20" s="219"/>
      <c r="H20" s="219"/>
      <c r="I20" s="225" t="s">
        <v>1905</v>
      </c>
    </row>
    <row r="21" spans="1:9" ht="15" x14ac:dyDescent="0.2">
      <c r="A21" s="1"/>
      <c r="B21" s="1"/>
      <c r="C21" s="1"/>
      <c r="D21" s="1"/>
      <c r="E21" s="219"/>
      <c r="F21" s="219"/>
      <c r="G21" s="219"/>
      <c r="H21" s="219"/>
      <c r="I21" s="215"/>
    </row>
    <row r="22" spans="1:9" s="218" customFormat="1" ht="18" x14ac:dyDescent="0.25">
      <c r="A22" s="216"/>
      <c r="B22" s="216"/>
      <c r="C22" s="216"/>
      <c r="D22" s="216"/>
      <c r="E22" s="216"/>
      <c r="F22" s="216"/>
      <c r="G22" s="216"/>
      <c r="H22" s="216"/>
    </row>
  </sheetData>
  <mergeCells count="13">
    <mergeCell ref="A16:I16"/>
    <mergeCell ref="A10:I10"/>
    <mergeCell ref="A11:I11"/>
    <mergeCell ref="A12:I12"/>
    <mergeCell ref="A13:I13"/>
    <mergeCell ref="A14:I14"/>
    <mergeCell ref="A15:I15"/>
    <mergeCell ref="A9:I9"/>
    <mergeCell ref="A4:I4"/>
    <mergeCell ref="A5:I5"/>
    <mergeCell ref="A6:I6"/>
    <mergeCell ref="A7:I7"/>
    <mergeCell ref="A8:I8"/>
  </mergeCells>
  <hyperlinks>
    <hyperlink ref="I20" r:id="rId1"/>
    <hyperlink ref="I19" r:id="rId2"/>
  </hyperlinks>
  <pageMargins left="0.70866141732283472" right="0.70866141732283472" top="0.15748031496062992" bottom="0.15748031496062992" header="0.31496062992125984" footer="0.31496062992125984"/>
  <pageSetup paperSize="9" orientation="portrait" horizontalDpi="0" verticalDpi="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5"/>
  <sheetViews>
    <sheetView tabSelected="1" zoomScale="75" zoomScaleNormal="75" workbookViewId="0">
      <selection activeCell="N8" sqref="N8"/>
    </sheetView>
  </sheetViews>
  <sheetFormatPr defaultRowHeight="12.75" x14ac:dyDescent="0.2"/>
  <cols>
    <col min="9" max="9" width="11.85546875" customWidth="1"/>
  </cols>
  <sheetData>
    <row r="1" spans="1:12" ht="51" customHeight="1" x14ac:dyDescent="0.2">
      <c r="A1" s="250" t="s">
        <v>1901</v>
      </c>
      <c r="B1" s="250"/>
      <c r="C1" s="250"/>
      <c r="D1" s="250"/>
      <c r="E1" s="250"/>
      <c r="F1" s="250"/>
      <c r="G1" s="250"/>
      <c r="H1" s="250"/>
      <c r="I1" s="250"/>
    </row>
    <row r="2" spans="1:12" ht="15.75" customHeight="1" x14ac:dyDescent="0.2">
      <c r="A2" s="1"/>
      <c r="B2" s="1"/>
      <c r="C2" s="1"/>
      <c r="D2" s="1"/>
      <c r="E2" s="1"/>
      <c r="F2" s="1"/>
      <c r="G2" s="1"/>
      <c r="H2" s="1"/>
      <c r="I2" s="1"/>
    </row>
    <row r="3" spans="1:12" ht="15.75" customHeight="1" x14ac:dyDescent="0.2">
      <c r="A3" s="251" t="s">
        <v>1892</v>
      </c>
      <c r="B3" s="251"/>
      <c r="C3" s="251"/>
      <c r="D3" s="251"/>
      <c r="E3" s="251"/>
      <c r="F3" s="251"/>
      <c r="G3" s="251"/>
      <c r="H3" s="251"/>
      <c r="I3" s="251"/>
    </row>
    <row r="4" spans="1:12" ht="33.75" customHeight="1" x14ac:dyDescent="0.25">
      <c r="A4" s="246" t="s">
        <v>1902</v>
      </c>
      <c r="B4" s="246"/>
      <c r="C4" s="246"/>
      <c r="D4" s="246"/>
      <c r="E4" s="246"/>
      <c r="F4" s="246"/>
      <c r="G4" s="246"/>
      <c r="H4" s="246"/>
      <c r="I4" s="246"/>
      <c r="L4" s="220"/>
    </row>
    <row r="5" spans="1:12" ht="128.25" customHeight="1" x14ac:dyDescent="0.2">
      <c r="A5" s="246" t="s">
        <v>1893</v>
      </c>
      <c r="B5" s="246"/>
      <c r="C5" s="246"/>
      <c r="D5" s="246"/>
      <c r="E5" s="246"/>
      <c r="F5" s="246"/>
      <c r="G5" s="246"/>
      <c r="H5" s="246"/>
      <c r="I5" s="246"/>
    </row>
    <row r="6" spans="1:12" ht="79.5" customHeight="1" x14ac:dyDescent="0.2">
      <c r="A6" s="246" t="s">
        <v>2156</v>
      </c>
      <c r="B6" s="246"/>
      <c r="C6" s="246"/>
      <c r="D6" s="246"/>
      <c r="E6" s="246"/>
      <c r="F6" s="246"/>
      <c r="G6" s="246"/>
      <c r="H6" s="246"/>
      <c r="I6" s="246"/>
    </row>
    <row r="7" spans="1:12" ht="117.75" customHeight="1" x14ac:dyDescent="0.2">
      <c r="A7" s="246" t="s">
        <v>1894</v>
      </c>
      <c r="B7" s="246"/>
      <c r="C7" s="246"/>
      <c r="D7" s="246"/>
      <c r="E7" s="246"/>
      <c r="F7" s="246"/>
      <c r="G7" s="246"/>
      <c r="H7" s="246"/>
      <c r="I7" s="246"/>
    </row>
    <row r="8" spans="1:12" ht="23.25" customHeight="1" x14ac:dyDescent="0.2">
      <c r="A8" s="252" t="s">
        <v>1895</v>
      </c>
      <c r="B8" s="252"/>
      <c r="C8" s="252"/>
      <c r="D8" s="252"/>
      <c r="E8" s="252"/>
      <c r="F8" s="252"/>
      <c r="G8" s="252"/>
      <c r="H8" s="252"/>
      <c r="I8" s="252"/>
    </row>
    <row r="9" spans="1:12" ht="53.25" customHeight="1" x14ac:dyDescent="0.2">
      <c r="A9" s="246" t="s">
        <v>1896</v>
      </c>
      <c r="B9" s="246"/>
      <c r="C9" s="246"/>
      <c r="D9" s="246"/>
      <c r="E9" s="246"/>
      <c r="F9" s="246"/>
      <c r="G9" s="246"/>
      <c r="H9" s="246"/>
      <c r="I9" s="246"/>
    </row>
    <row r="10" spans="1:12" ht="8.25" customHeight="1" x14ac:dyDescent="0.2">
      <c r="A10" s="214"/>
      <c r="B10" s="1"/>
      <c r="C10" s="1"/>
      <c r="D10" s="1"/>
      <c r="E10" s="1"/>
      <c r="F10" s="1"/>
      <c r="G10" s="1"/>
      <c r="H10" s="1"/>
      <c r="I10" s="1"/>
    </row>
    <row r="11" spans="1:12" ht="15" x14ac:dyDescent="0.2">
      <c r="A11" s="1"/>
      <c r="B11" s="1"/>
      <c r="C11" s="1"/>
      <c r="D11" s="1"/>
      <c r="E11" s="1"/>
      <c r="F11" s="1"/>
      <c r="G11" s="1"/>
      <c r="H11" s="1"/>
      <c r="I11" s="215" t="s">
        <v>1903</v>
      </c>
    </row>
    <row r="12" spans="1:12" s="218" customFormat="1" ht="18.75" x14ac:dyDescent="0.25">
      <c r="A12" s="216"/>
      <c r="B12" s="217"/>
      <c r="C12" s="216"/>
      <c r="D12" s="216"/>
      <c r="E12" s="216"/>
      <c r="F12" s="216"/>
      <c r="G12" s="216"/>
      <c r="H12" s="216"/>
      <c r="I12" s="225" t="s">
        <v>1904</v>
      </c>
    </row>
    <row r="13" spans="1:12" x14ac:dyDescent="0.2">
      <c r="A13" s="1"/>
      <c r="B13" s="1"/>
      <c r="C13" s="1"/>
      <c r="D13" s="1"/>
      <c r="E13" s="1"/>
      <c r="F13" s="1"/>
      <c r="G13" s="221"/>
      <c r="H13" s="221"/>
      <c r="I13" s="225" t="s">
        <v>1905</v>
      </c>
    </row>
    <row r="14" spans="1:12" ht="15" x14ac:dyDescent="0.2">
      <c r="A14" s="1"/>
      <c r="B14" s="1"/>
      <c r="C14" s="1"/>
      <c r="D14" s="1"/>
      <c r="E14" s="1"/>
      <c r="F14" s="1"/>
      <c r="G14" s="221"/>
      <c r="H14" s="221"/>
      <c r="I14" s="215"/>
    </row>
    <row r="15" spans="1:12" s="218" customFormat="1" ht="18" x14ac:dyDescent="0.25">
      <c r="A15" s="216"/>
      <c r="B15" s="216"/>
      <c r="C15" s="216"/>
      <c r="D15" s="216"/>
      <c r="E15" s="216"/>
      <c r="F15" s="216"/>
      <c r="G15" s="216"/>
      <c r="H15" s="216"/>
    </row>
  </sheetData>
  <mergeCells count="8">
    <mergeCell ref="A1:I1"/>
    <mergeCell ref="A9:I9"/>
    <mergeCell ref="A3:I3"/>
    <mergeCell ref="A4:I4"/>
    <mergeCell ref="A5:I5"/>
    <mergeCell ref="A6:I6"/>
    <mergeCell ref="A7:I7"/>
    <mergeCell ref="A8:I8"/>
  </mergeCells>
  <hyperlinks>
    <hyperlink ref="I13" r:id="rId1"/>
    <hyperlink ref="I12" r:id="rId2"/>
  </hyperlinks>
  <pageMargins left="0.70866141732283472" right="0.70866141732283472" top="0.15748031496062992" bottom="0.15748031496062992" header="0.31496062992125984" footer="0.31496062992125984"/>
  <pageSetup paperSize="9" orientation="portrait" horizontalDpi="0"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5</vt:i4>
      </vt:variant>
    </vt:vector>
  </HeadingPairs>
  <TitlesOfParts>
    <vt:vector size="11" baseType="lpstr">
      <vt:lpstr>КАТАЛОГ ФРФ</vt:lpstr>
      <vt:lpstr>ИНВЕНТАРЬ</vt:lpstr>
      <vt:lpstr>посуда ФРФ</vt:lpstr>
      <vt:lpstr>посуда партнеры</vt:lpstr>
      <vt:lpstr>о нас</vt:lpstr>
      <vt:lpstr>условия</vt:lpstr>
      <vt:lpstr>'посуда партнеры'!Заголовки_для_печати</vt:lpstr>
      <vt:lpstr>'посуда ФРФ'!Заголовки_для_печати</vt:lpstr>
      <vt:lpstr>'КАТАЛОГ ФРФ'!Область_печати</vt:lpstr>
      <vt:lpstr>'посуда партнеры'!Область_печати</vt:lpstr>
      <vt:lpstr>'посуда ФРФ'!Область_печати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Ирина Викторовна</dc:creator>
  <cp:lastModifiedBy>Chef</cp:lastModifiedBy>
  <cp:lastPrinted>2019-04-28T07:24:42Z</cp:lastPrinted>
  <dcterms:created xsi:type="dcterms:W3CDTF">2019-03-29T11:11:53Z</dcterms:created>
  <dcterms:modified xsi:type="dcterms:W3CDTF">2019-05-14T06:05:52Z</dcterms:modified>
</cp:coreProperties>
</file>